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al Estate &amp; Facilities\_Forms\Budget Templates\New Version\"/>
    </mc:Choice>
  </mc:AlternateContent>
  <xr:revisionPtr revIDLastSave="0" documentId="13_ncr:1_{4D61B2B7-827C-40FD-A70C-C68AFA7FA369}" xr6:coauthVersionLast="47" xr6:coauthVersionMax="47" xr10:uidLastSave="{00000000-0000-0000-0000-000000000000}"/>
  <bookViews>
    <workbookView xWindow="-25710" yWindow="-1630" windowWidth="25820" windowHeight="14020" xr2:uid="{00000000-000D-0000-FFFF-FFFF00000000}"/>
  </bookViews>
  <sheets>
    <sheet name="Proj Budget CM" sheetId="27" r:id="rId1"/>
  </sheets>
  <definedNames>
    <definedName name="_xlnm.Print_Area" localSheetId="0">'Proj Budget CM'!$A$1:$H$85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27" l="1"/>
  <c r="J37" i="27"/>
  <c r="G38" i="27"/>
  <c r="G37" i="27"/>
  <c r="G36" i="27"/>
  <c r="G35" i="27"/>
  <c r="G20" i="27"/>
  <c r="G21" i="27"/>
  <c r="J38" i="27" l="1"/>
  <c r="F30" i="27" l="1"/>
  <c r="E83" i="27" l="1"/>
  <c r="G27" i="27" l="1"/>
  <c r="G28" i="27"/>
  <c r="G29" i="27"/>
  <c r="G26" i="27"/>
  <c r="H30" i="27" l="1"/>
  <c r="F72" i="27" l="1"/>
  <c r="F66" i="27"/>
  <c r="F60" i="27"/>
  <c r="F53" i="27"/>
  <c r="F22" i="27"/>
  <c r="G42" i="27" l="1"/>
  <c r="G70" i="27"/>
  <c r="G59" i="27"/>
  <c r="G46" i="27"/>
  <c r="G41" i="27"/>
  <c r="G33" i="27"/>
  <c r="H48" i="27" s="1"/>
  <c r="G52" i="27"/>
  <c r="G43" i="27"/>
  <c r="G44" i="27"/>
  <c r="G47" i="27"/>
  <c r="G45" i="27"/>
  <c r="G71" i="27"/>
  <c r="G11" i="27"/>
  <c r="G57" i="27"/>
  <c r="H60" i="27" s="1"/>
  <c r="G40" i="27"/>
  <c r="G69" i="27"/>
  <c r="G19" i="27"/>
  <c r="G16" i="27" s="1"/>
  <c r="G14" i="27" s="1"/>
  <c r="G51" i="27"/>
  <c r="H53" i="27" s="1"/>
  <c r="H72" i="27" l="1"/>
  <c r="E62" i="27"/>
  <c r="G63" i="27" l="1"/>
  <c r="G64" i="27"/>
  <c r="G65" i="27"/>
  <c r="H66" i="27" l="1"/>
  <c r="H74" i="27" s="1"/>
  <c r="H76" i="27" s="1"/>
</calcChain>
</file>

<file path=xl/sharedStrings.xml><?xml version="1.0" encoding="utf-8"?>
<sst xmlns="http://schemas.openxmlformats.org/spreadsheetml/2006/main" count="124" uniqueCount="96">
  <si>
    <t>Project :</t>
  </si>
  <si>
    <t>Institution:</t>
  </si>
  <si>
    <t>Project No.:</t>
  </si>
  <si>
    <t>Location:</t>
  </si>
  <si>
    <t xml:space="preserve"> </t>
  </si>
  <si>
    <t>Date:</t>
  </si>
  <si>
    <t>Revised:</t>
  </si>
  <si>
    <t>A. CONSTRUCTION</t>
  </si>
  <si>
    <t>Total Project Budget</t>
  </si>
  <si>
    <t>Funds Available</t>
  </si>
  <si>
    <t>Program Management Consultant</t>
  </si>
  <si>
    <t>Fixtures, Furnishings &amp; Equipment</t>
  </si>
  <si>
    <t>Total for Loose Equipment</t>
  </si>
  <si>
    <t>Total Other Special Cost</t>
  </si>
  <si>
    <t>Construction Cost exclusive of "A" 3 Below</t>
  </si>
  <si>
    <t>Total Contingency</t>
  </si>
  <si>
    <t>Total Construction</t>
  </si>
  <si>
    <t>1.</t>
  </si>
  <si>
    <t>2.</t>
  </si>
  <si>
    <t>3.</t>
  </si>
  <si>
    <t>4.</t>
  </si>
  <si>
    <t>5.</t>
  </si>
  <si>
    <t>Difference</t>
  </si>
  <si>
    <r>
      <t xml:space="preserve">Total for Construction (referred to as </t>
    </r>
    <r>
      <rPr>
        <b/>
        <sz val="10"/>
        <rFont val="Arial"/>
        <family val="2"/>
      </rPr>
      <t>Stated Cost Limitation</t>
    </r>
    <r>
      <rPr>
        <sz val="10"/>
        <rFont val="Arial"/>
        <family val="2"/>
      </rPr>
      <t>)</t>
    </r>
  </si>
  <si>
    <t>A/V Equip./Network Electronics</t>
  </si>
  <si>
    <r>
      <t xml:space="preserve">Preconstruction Services </t>
    </r>
    <r>
      <rPr>
        <i/>
        <sz val="9"/>
        <rFont val="Arial"/>
        <family val="2"/>
      </rPr>
      <t>(Fee, Costs &amp; Expenses) 0.5 - 0.85%</t>
    </r>
  </si>
  <si>
    <r>
      <t xml:space="preserve">General Conditions </t>
    </r>
    <r>
      <rPr>
        <i/>
        <sz val="9"/>
        <rFont val="Arial"/>
        <family val="2"/>
      </rPr>
      <t>(8% - 9.5%)</t>
    </r>
  </si>
  <si>
    <t xml:space="preserve">Engineering Data, Surveys, Matl. Testing, Special Insp.,etc. </t>
  </si>
  <si>
    <r>
      <t xml:space="preserve">Programming </t>
    </r>
    <r>
      <rPr>
        <i/>
        <sz val="9"/>
        <rFont val="Arial"/>
        <family val="2"/>
      </rPr>
      <t>(Fixed Fee)</t>
    </r>
  </si>
  <si>
    <t>Technology/Data/AV/Security</t>
  </si>
  <si>
    <t xml:space="preserve">Special Consultants - Additional Services </t>
  </si>
  <si>
    <r>
      <t xml:space="preserve">Regent's Contingency </t>
    </r>
    <r>
      <rPr>
        <i/>
        <sz val="9"/>
        <rFont val="Arial"/>
        <family val="2"/>
      </rPr>
      <t>(Rounding)</t>
    </r>
  </si>
  <si>
    <t>(1% of "A4" w/ a min. of $6,500 and a max. of $400,000)</t>
  </si>
  <si>
    <t xml:space="preserve">Extra Drawings &amp; Specifications  </t>
  </si>
  <si>
    <r>
      <rPr>
        <sz val="9"/>
        <rFont val="Arial"/>
        <family val="2"/>
      </rPr>
      <t>(0.05% of A4 w/ a</t>
    </r>
    <r>
      <rPr>
        <i/>
        <sz val="9"/>
        <rFont val="Arial"/>
        <family val="2"/>
      </rPr>
      <t xml:space="preserve"> min of $1,000 and a max of $40,000)</t>
    </r>
  </si>
  <si>
    <t>Total Construction Cost/GSF</t>
  </si>
  <si>
    <r>
      <t xml:space="preserve">Total for Oversight Services </t>
    </r>
    <r>
      <rPr>
        <i/>
        <sz val="9"/>
        <rFont val="Arial"/>
        <family val="2"/>
      </rPr>
      <t>(1.5% - 3%)</t>
    </r>
  </si>
  <si>
    <r>
      <t xml:space="preserve">Design Documents </t>
    </r>
    <r>
      <rPr>
        <i/>
        <sz val="9"/>
        <rFont val="Arial"/>
        <family val="2"/>
      </rPr>
      <t>(Fixed Fee)</t>
    </r>
  </si>
  <si>
    <t>Basic Design Services</t>
  </si>
  <si>
    <r>
      <t xml:space="preserve">Basic Construction Administration </t>
    </r>
    <r>
      <rPr>
        <i/>
        <sz val="9"/>
        <rFont val="Arial"/>
        <family val="2"/>
      </rPr>
      <t>(Fixed Fee)</t>
    </r>
    <r>
      <rPr>
        <sz val="10"/>
        <rFont val="Arial"/>
        <family val="2"/>
      </rPr>
      <t xml:space="preserve"> </t>
    </r>
  </si>
  <si>
    <t>Total for Testing</t>
  </si>
  <si>
    <t xml:space="preserve">Funding Sources: </t>
  </si>
  <si>
    <t>Note: Revisions to the Project Budget must be approved by the Board of Regents' Office of Facilities.</t>
  </si>
  <si>
    <t>PM:</t>
  </si>
  <si>
    <t>AVC:</t>
  </si>
  <si>
    <t>B. PROJECT OVERSIGHT (RCI, PM, ETC.)</t>
  </si>
  <si>
    <r>
      <t xml:space="preserve">Commissioning </t>
    </r>
    <r>
      <rPr>
        <i/>
        <sz val="10"/>
        <rFont val="Arial"/>
        <family val="2"/>
      </rPr>
      <t>(0.5% - 1.5%)</t>
    </r>
  </si>
  <si>
    <t>Total Anticipated Funding</t>
  </si>
  <si>
    <r>
      <t xml:space="preserve">New Construction - </t>
    </r>
    <r>
      <rPr>
        <i/>
        <sz val="10"/>
        <rFont val="Arial"/>
        <family val="2"/>
      </rPr>
      <t>5%</t>
    </r>
  </si>
  <si>
    <r>
      <t xml:space="preserve">Renovation - </t>
    </r>
    <r>
      <rPr>
        <i/>
        <sz val="10"/>
        <rFont val="Arial"/>
        <family val="2"/>
      </rPr>
      <t>10%</t>
    </r>
  </si>
  <si>
    <t>Reserve for subsurface conditions - Site Development</t>
  </si>
  <si>
    <t>Lab Consultant</t>
  </si>
  <si>
    <t>Total Construction SF (GSF)</t>
  </si>
  <si>
    <t>Landscape Design (0.1% - 0.2%)</t>
  </si>
  <si>
    <t>Acoustical Design (0.1% - 0.2%)</t>
  </si>
  <si>
    <t>Signage/Wayfinding (0.1% - 0.2%)</t>
  </si>
  <si>
    <t>ABC Building</t>
  </si>
  <si>
    <t>University of Campus</t>
  </si>
  <si>
    <t>Anywhere, Georgia</t>
  </si>
  <si>
    <t>BB Project Management</t>
  </si>
  <si>
    <t>CC Construction Company</t>
  </si>
  <si>
    <t>Interior Design/FF&amp;E (0.2% -0.25%)</t>
  </si>
  <si>
    <t>GA Peaches Documentation (0.05% - 0.1%)</t>
  </si>
  <si>
    <t>Cost Management</t>
  </si>
  <si>
    <t>Peer Review (0.05% - 0.1%)</t>
  </si>
  <si>
    <t>Construction Management Delivery Method (CM)</t>
  </si>
  <si>
    <t>AA Architects</t>
  </si>
  <si>
    <t>CM Proposed Costs</t>
  </si>
  <si>
    <r>
      <t xml:space="preserve">CM Fee </t>
    </r>
    <r>
      <rPr>
        <i/>
        <sz val="9"/>
        <rFont val="Arial"/>
        <family val="2"/>
      </rPr>
      <t>(3.5% - 4.5%</t>
    </r>
    <r>
      <rPr>
        <sz val="10"/>
        <rFont val="Arial"/>
        <family val="2"/>
      </rPr>
      <t>)</t>
    </r>
  </si>
  <si>
    <t>C. ARCHITECTURAL &amp; ENGINEERING SERVICES</t>
  </si>
  <si>
    <t>D. LOOSE EQUIPMENT  (Institution's estimate)</t>
  </si>
  <si>
    <t>E. TESTING, SURVEYS, ETC - Subject to Contingency Allowance</t>
  </si>
  <si>
    <t>F. OWNER CONTINGENCY ( on Items "A" through "E" )</t>
  </si>
  <si>
    <t>G. SPECIAL COSTS - Not Subject to Contingency</t>
  </si>
  <si>
    <t>H. TOTAL PROJECT COST</t>
  </si>
  <si>
    <t>Cost Estimating Consultant</t>
  </si>
  <si>
    <t>PM Services - Phase I (0.4% - 0.65%)</t>
  </si>
  <si>
    <t>PM Services - Phase II (0.75% - 1%)</t>
  </si>
  <si>
    <t>PM Services - Phase III (0.45 - 0.65%)</t>
  </si>
  <si>
    <t>Total for A &amp; E Services</t>
  </si>
  <si>
    <t>J-000</t>
  </si>
  <si>
    <t>00/00/0000</t>
  </si>
  <si>
    <t>Design Reimbursable Expenses (Fixed Fee)</t>
  </si>
  <si>
    <t>CA Reimbursable Expenses (Fixed Fee)</t>
  </si>
  <si>
    <t>PROJECT BUDGET</t>
  </si>
  <si>
    <t>Private Funds</t>
  </si>
  <si>
    <t>Institution Funds</t>
  </si>
  <si>
    <t>Design Professional:</t>
  </si>
  <si>
    <t>Program Mgr.:</t>
  </si>
  <si>
    <t>Construction Mgr.:</t>
  </si>
  <si>
    <t>Anticipated FY XX G.O. Bonds (Design)</t>
  </si>
  <si>
    <t>Anticipated FY XX G.O. Bonds (Construction)</t>
  </si>
  <si>
    <t>Anticipated FY XX G.O. Bonds (Equipment)</t>
  </si>
  <si>
    <t>Basic Services with Reimbursable Expenses</t>
  </si>
  <si>
    <t>Basic Services without Reimbursable Expenses</t>
  </si>
  <si>
    <t>Civil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</si>
</sst>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164" formatCode="&quot;$&quot;#,##0"/>
    <numFmt numFmtId="165" formatCode="0.0%"/>
    <numFmt numFmtId="166" formatCode="&quot;$&quot;#,##0.00"/>
  </numFmts>
  <fonts count="16" x14ac:knownFonts="1">
    <font>
      <sz val="8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49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i/>
      <sz val="9"/>
      <color rgb="FFFF000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164" fontId="0" fillId="0" borderId="0"/>
  </cellStyleXfs>
  <cellXfs count="55">
    <xf numFmtId="0" fontId="0" fillId="0" borderId="0" xfId="0" applyNumberFormat="1" applyProtection="1">
      <protection locked="0"/>
    </xf>
    <xf numFmtId="0" fontId="0" fillId="0" borderId="0" xfId="0" applyNumberFormat="1"/>
    <xf numFmtId="0" fontId="4" fillId="0" borderId="0" xfId="0" applyNumberFormat="1" applyFont="1"/>
    <xf numFmtId="0" fontId="1" fillId="0" borderId="0" xfId="0" applyNumberFormat="1" applyFont="1"/>
    <xf numFmtId="0" fontId="4" fillId="0" borderId="1" xfId="0" applyNumberFormat="1" applyFont="1" applyBorder="1"/>
    <xf numFmtId="0" fontId="1" fillId="0" borderId="1" xfId="0" applyNumberFormat="1" applyFont="1" applyBorder="1"/>
    <xf numFmtId="164" fontId="4" fillId="0" borderId="0" xfId="0" applyFont="1"/>
    <xf numFmtId="3" fontId="4" fillId="0" borderId="0" xfId="0" applyNumberFormat="1" applyFont="1"/>
    <xf numFmtId="10" fontId="4" fillId="0" borderId="0" xfId="0" applyNumberFormat="1" applyFont="1"/>
    <xf numFmtId="0" fontId="4" fillId="0" borderId="0" xfId="0" quotePrefix="1" applyNumberFormat="1" applyFont="1"/>
    <xf numFmtId="3" fontId="5" fillId="0" borderId="0" xfId="0" applyNumberFormat="1" applyFont="1"/>
    <xf numFmtId="0" fontId="6" fillId="0" borderId="0" xfId="0" applyNumberFormat="1" applyFont="1" applyProtection="1">
      <protection locked="0"/>
    </xf>
    <xf numFmtId="164" fontId="0" fillId="0" borderId="0" xfId="0"/>
    <xf numFmtId="164" fontId="4" fillId="0" borderId="1" xfId="0" applyFont="1" applyBorder="1"/>
    <xf numFmtId="164" fontId="4" fillId="0" borderId="3" xfId="0" applyFont="1" applyBorder="1"/>
    <xf numFmtId="49" fontId="7" fillId="0" borderId="1" xfId="0" applyNumberFormat="1" applyFont="1" applyBorder="1" applyAlignment="1">
      <alignment horizontal="right"/>
    </xf>
    <xf numFmtId="5" fontId="4" fillId="0" borderId="0" xfId="0" applyNumberFormat="1" applyFont="1"/>
    <xf numFmtId="165" fontId="4" fillId="0" borderId="0" xfId="0" applyNumberFormat="1" applyFont="1"/>
    <xf numFmtId="10" fontId="0" fillId="0" borderId="0" xfId="0" applyNumberFormat="1" applyProtection="1">
      <protection locked="0"/>
    </xf>
    <xf numFmtId="164" fontId="8" fillId="0" borderId="1" xfId="0" applyFont="1" applyBorder="1"/>
    <xf numFmtId="49" fontId="4" fillId="0" borderId="0" xfId="0" applyNumberFormat="1" applyFont="1" applyAlignment="1">
      <alignment horizontal="left"/>
    </xf>
    <xf numFmtId="49" fontId="4" fillId="0" borderId="0" xfId="0" applyNumberFormat="1" applyFont="1"/>
    <xf numFmtId="0" fontId="4" fillId="0" borderId="3" xfId="0" applyNumberFormat="1" applyFont="1" applyBorder="1"/>
    <xf numFmtId="3" fontId="8" fillId="0" borderId="0" xfId="0" applyNumberFormat="1" applyFont="1"/>
    <xf numFmtId="164" fontId="9" fillId="0" borderId="1" xfId="0" applyFont="1" applyBorder="1" applyAlignment="1">
      <alignment horizontal="right"/>
    </xf>
    <xf numFmtId="0" fontId="8" fillId="0" borderId="1" xfId="0" applyNumberFormat="1" applyFont="1" applyBorder="1"/>
    <xf numFmtId="49" fontId="7" fillId="0" borderId="0" xfId="0" applyNumberFormat="1" applyFont="1" applyAlignment="1">
      <alignment horizontal="right"/>
    </xf>
    <xf numFmtId="10" fontId="4" fillId="0" borderId="3" xfId="0" applyNumberFormat="1" applyFont="1" applyBorder="1"/>
    <xf numFmtId="0" fontId="8" fillId="0" borderId="0" xfId="0" applyNumberFormat="1" applyFont="1"/>
    <xf numFmtId="0" fontId="8" fillId="0" borderId="4" xfId="0" applyNumberFormat="1" applyFont="1" applyBorder="1" applyAlignment="1">
      <alignment horizontal="right"/>
    </xf>
    <xf numFmtId="0" fontId="10" fillId="0" borderId="0" xfId="0" applyNumberFormat="1" applyFont="1"/>
    <xf numFmtId="0" fontId="12" fillId="0" borderId="0" xfId="0" applyNumberFormat="1" applyFont="1"/>
    <xf numFmtId="10" fontId="4" fillId="0" borderId="5" xfId="0" applyNumberFormat="1" applyFont="1" applyBorder="1"/>
    <xf numFmtId="10" fontId="4" fillId="0" borderId="6" xfId="0" applyNumberFormat="1" applyFont="1" applyBorder="1"/>
    <xf numFmtId="0" fontId="4" fillId="0" borderId="6" xfId="0" applyNumberFormat="1" applyFont="1" applyBorder="1"/>
    <xf numFmtId="0" fontId="11" fillId="0" borderId="0" xfId="0" applyNumberFormat="1" applyFont="1" applyAlignment="1" applyProtection="1">
      <alignment horizontal="right"/>
      <protection locked="0"/>
    </xf>
    <xf numFmtId="0" fontId="4" fillId="0" borderId="7" xfId="0" applyNumberFormat="1" applyFont="1" applyBorder="1"/>
    <xf numFmtId="49" fontId="7" fillId="0" borderId="7" xfId="0" applyNumberFormat="1" applyFont="1" applyBorder="1" applyAlignment="1">
      <alignment horizontal="right"/>
    </xf>
    <xf numFmtId="0" fontId="4" fillId="0" borderId="2" xfId="0" applyNumberFormat="1" applyFont="1" applyBorder="1"/>
    <xf numFmtId="164" fontId="9" fillId="0" borderId="0" xfId="0" applyFont="1" applyAlignment="1">
      <alignment horizontal="right"/>
    </xf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3" fontId="1" fillId="3" borderId="0" xfId="0" applyNumberFormat="1" applyFont="1" applyFill="1"/>
    <xf numFmtId="0" fontId="1" fillId="0" borderId="4" xfId="0" applyNumberFormat="1" applyFont="1" applyBorder="1" applyAlignment="1">
      <alignment horizontal="right"/>
    </xf>
    <xf numFmtId="0" fontId="1" fillId="0" borderId="0" xfId="0" applyNumberFormat="1" applyFont="1" applyProtection="1">
      <protection locked="0"/>
    </xf>
    <xf numFmtId="164" fontId="8" fillId="0" borderId="0" xfId="0" applyFont="1"/>
    <xf numFmtId="0" fontId="14" fillId="0" borderId="0" xfId="0" applyNumberFormat="1" applyFont="1"/>
    <xf numFmtId="164" fontId="4" fillId="0" borderId="5" xfId="0" applyFont="1" applyBorder="1"/>
    <xf numFmtId="164" fontId="8" fillId="0" borderId="3" xfId="0" applyFont="1" applyBorder="1"/>
    <xf numFmtId="3" fontId="1" fillId="4" borderId="0" xfId="0" applyNumberFormat="1" applyFont="1" applyFill="1"/>
    <xf numFmtId="5" fontId="15" fillId="0" borderId="0" xfId="0" applyNumberFormat="1" applyFont="1"/>
    <xf numFmtId="166" fontId="8" fillId="2" borderId="8" xfId="0" applyNumberFormat="1" applyFont="1" applyFill="1" applyBorder="1"/>
    <xf numFmtId="0" fontId="13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95"/>
  <sheetViews>
    <sheetView tabSelected="1" topLeftCell="A21" zoomScaleNormal="100" workbookViewId="0">
      <selection activeCell="K44" sqref="K44"/>
    </sheetView>
  </sheetViews>
  <sheetFormatPr defaultColWidth="13.6640625" defaultRowHeight="10" x14ac:dyDescent="0.2"/>
  <cols>
    <col min="1" max="2" width="4.6640625" customWidth="1"/>
    <col min="3" max="3" width="11.6640625" customWidth="1"/>
    <col min="4" max="4" width="50.6640625" customWidth="1"/>
    <col min="5" max="5" width="19.88671875" customWidth="1"/>
    <col min="6" max="6" width="10" customWidth="1"/>
    <col min="7" max="7" width="17" customWidth="1"/>
    <col min="8" max="8" width="15.6640625" customWidth="1"/>
    <col min="9" max="9" width="19.33203125" customWidth="1"/>
  </cols>
  <sheetData>
    <row r="1" spans="1:256" ht="18" x14ac:dyDescent="0.4">
      <c r="A1" s="53" t="s">
        <v>84</v>
      </c>
      <c r="B1" s="54"/>
      <c r="C1" s="54"/>
      <c r="D1" s="54"/>
      <c r="E1" s="54"/>
      <c r="F1" s="54"/>
      <c r="G1" s="54"/>
      <c r="H1" s="54"/>
      <c r="I1" s="1"/>
    </row>
    <row r="2" spans="1:256" ht="15.5" x14ac:dyDescent="0.35">
      <c r="A2" s="54" t="s">
        <v>65</v>
      </c>
      <c r="B2" s="54"/>
      <c r="C2" s="54"/>
      <c r="D2" s="54"/>
      <c r="E2" s="54"/>
      <c r="F2" s="54"/>
      <c r="G2" s="54"/>
      <c r="H2" s="54"/>
      <c r="I2" s="1"/>
    </row>
    <row r="3" spans="1:256" ht="13" x14ac:dyDescent="0.3">
      <c r="A3" s="2" t="s">
        <v>0</v>
      </c>
      <c r="B3" s="2"/>
      <c r="C3" s="2"/>
      <c r="D3" s="3" t="s">
        <v>56</v>
      </c>
      <c r="E3" s="2"/>
      <c r="F3" s="2"/>
      <c r="G3" s="29"/>
      <c r="H3" s="43"/>
      <c r="I3" s="1"/>
    </row>
    <row r="4" spans="1:256" ht="13" x14ac:dyDescent="0.3">
      <c r="A4" s="4" t="s">
        <v>1</v>
      </c>
      <c r="B4" s="4"/>
      <c r="C4" s="4"/>
      <c r="D4" s="5" t="s">
        <v>57</v>
      </c>
      <c r="E4" s="4"/>
      <c r="F4" s="4"/>
      <c r="G4" s="4" t="s">
        <v>2</v>
      </c>
      <c r="H4" s="40" t="s">
        <v>80</v>
      </c>
      <c r="I4" s="1"/>
    </row>
    <row r="5" spans="1:256" ht="13" x14ac:dyDescent="0.3">
      <c r="A5" s="4" t="s">
        <v>3</v>
      </c>
      <c r="B5" s="4"/>
      <c r="C5" s="4"/>
      <c r="D5" s="5" t="s">
        <v>58</v>
      </c>
      <c r="E5" s="4"/>
      <c r="F5" s="4" t="s">
        <v>4</v>
      </c>
      <c r="G5" s="4" t="s">
        <v>5</v>
      </c>
      <c r="H5" s="41" t="s">
        <v>81</v>
      </c>
      <c r="I5" s="1"/>
    </row>
    <row r="6" spans="1:256" ht="13" x14ac:dyDescent="0.3">
      <c r="A6" s="4" t="s">
        <v>87</v>
      </c>
      <c r="B6" s="4"/>
      <c r="C6" s="4"/>
      <c r="D6" s="5" t="s">
        <v>66</v>
      </c>
      <c r="E6" s="4"/>
      <c r="F6" s="4"/>
      <c r="G6" s="4" t="s">
        <v>6</v>
      </c>
      <c r="H6" s="15"/>
      <c r="I6" s="1"/>
    </row>
    <row r="7" spans="1:256" ht="13" x14ac:dyDescent="0.3">
      <c r="A7" s="4" t="s">
        <v>88</v>
      </c>
      <c r="B7" s="4"/>
      <c r="C7" s="4"/>
      <c r="D7" s="5" t="s">
        <v>59</v>
      </c>
      <c r="E7" s="4"/>
      <c r="F7" s="4"/>
      <c r="G7" s="4"/>
      <c r="H7" s="15"/>
      <c r="I7" s="1"/>
    </row>
    <row r="8" spans="1:256" ht="13" x14ac:dyDescent="0.3">
      <c r="A8" s="4" t="s">
        <v>89</v>
      </c>
      <c r="B8" s="4"/>
      <c r="C8" s="4"/>
      <c r="D8" s="5" t="s">
        <v>60</v>
      </c>
      <c r="E8" s="4"/>
      <c r="F8" s="4"/>
      <c r="G8" s="36"/>
      <c r="H8" s="37"/>
      <c r="I8" s="1"/>
    </row>
    <row r="9" spans="1:256" ht="13" x14ac:dyDescent="0.3">
      <c r="A9" s="4"/>
      <c r="B9" s="4"/>
      <c r="C9" s="4"/>
      <c r="D9" s="25"/>
      <c r="E9" s="4"/>
      <c r="F9" s="4"/>
      <c r="G9" s="2"/>
      <c r="H9" s="26"/>
      <c r="I9" s="1"/>
    </row>
    <row r="10" spans="1:256" ht="13.5" thickBot="1" x14ac:dyDescent="0.35">
      <c r="A10" s="2"/>
      <c r="B10" s="2"/>
      <c r="C10" s="2"/>
      <c r="D10" s="2" t="s">
        <v>52</v>
      </c>
      <c r="E10" s="2"/>
      <c r="F10" s="2"/>
      <c r="G10" s="7">
        <v>0</v>
      </c>
      <c r="H10" s="26"/>
      <c r="I10" s="1"/>
    </row>
    <row r="11" spans="1:256" ht="13.5" thickBot="1" x14ac:dyDescent="0.35">
      <c r="A11" s="2"/>
      <c r="B11" s="2"/>
      <c r="C11" s="2"/>
      <c r="D11" s="28" t="s">
        <v>35</v>
      </c>
      <c r="E11" s="2"/>
      <c r="F11" s="2"/>
      <c r="G11" s="51" t="e">
        <f>SUM(H22/G10)</f>
        <v>#DIV/0!</v>
      </c>
      <c r="H11" s="26"/>
      <c r="I11" s="1"/>
    </row>
    <row r="12" spans="1:256" ht="12.5" x14ac:dyDescent="0.25">
      <c r="A12" s="1"/>
      <c r="B12" s="1"/>
      <c r="C12" s="1"/>
      <c r="D12" s="1"/>
      <c r="E12" s="1"/>
      <c r="F12" s="1"/>
      <c r="G12" s="1"/>
      <c r="H12" s="2" t="s">
        <v>4</v>
      </c>
      <c r="I12" s="1"/>
    </row>
    <row r="13" spans="1:256" ht="13" x14ac:dyDescent="0.3">
      <c r="A13" s="3" t="s">
        <v>7</v>
      </c>
      <c r="B13" s="2"/>
      <c r="C13" s="2"/>
      <c r="D13" s="2"/>
      <c r="E13" s="2"/>
      <c r="F13" s="2"/>
      <c r="G13" s="2"/>
      <c r="H13" s="2" t="s">
        <v>4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12.5" x14ac:dyDescent="0.25">
      <c r="A14" s="2"/>
      <c r="B14" s="20" t="s">
        <v>17</v>
      </c>
      <c r="C14" s="2" t="s">
        <v>14</v>
      </c>
      <c r="D14" s="2"/>
      <c r="E14" s="2"/>
      <c r="F14" s="8"/>
      <c r="G14" s="6">
        <f>SUM(G16-G15)</f>
        <v>0</v>
      </c>
      <c r="H14" s="2" t="s">
        <v>4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12.5" x14ac:dyDescent="0.25">
      <c r="A15" s="2" t="s">
        <v>4</v>
      </c>
      <c r="B15" s="20" t="s">
        <v>18</v>
      </c>
      <c r="C15" s="2" t="s">
        <v>50</v>
      </c>
      <c r="D15" s="2"/>
      <c r="E15" s="2"/>
      <c r="F15" s="8"/>
      <c r="G15" s="6">
        <v>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12.5" x14ac:dyDescent="0.25">
      <c r="A16" s="2"/>
      <c r="B16" s="20"/>
      <c r="C16" s="2" t="s">
        <v>16</v>
      </c>
      <c r="D16" s="2"/>
      <c r="E16" s="2"/>
      <c r="F16" s="8"/>
      <c r="G16" s="6">
        <f>SUM(H22-G21-G20-G19)</f>
        <v>0</v>
      </c>
      <c r="H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12.5" x14ac:dyDescent="0.25">
      <c r="A17" s="2"/>
      <c r="B17" s="20"/>
      <c r="C17" s="2"/>
      <c r="D17" s="2"/>
      <c r="E17" s="2"/>
      <c r="F17" s="8"/>
      <c r="G17" s="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12.5" x14ac:dyDescent="0.25">
      <c r="A18" s="2"/>
      <c r="B18" s="20" t="s">
        <v>19</v>
      </c>
      <c r="C18" s="2" t="s">
        <v>67</v>
      </c>
      <c r="D18" s="2"/>
      <c r="E18" s="2"/>
      <c r="F18" s="8"/>
      <c r="G18" s="6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13" x14ac:dyDescent="0.3">
      <c r="A19" s="2"/>
      <c r="B19" s="20"/>
      <c r="D19" s="2" t="s">
        <v>25</v>
      </c>
      <c r="E19" s="2"/>
      <c r="F19" s="8">
        <v>0</v>
      </c>
      <c r="G19" s="6">
        <f>SUM(F19*H$22)</f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13" x14ac:dyDescent="0.3">
      <c r="A20" s="2"/>
      <c r="B20" s="20"/>
      <c r="D20" s="2" t="s">
        <v>68</v>
      </c>
      <c r="E20" s="2"/>
      <c r="F20" s="8">
        <v>0</v>
      </c>
      <c r="G20" s="6">
        <f t="shared" ref="G20:G21" si="0">SUM(F20*H$22)</f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ht="13" x14ac:dyDescent="0.3">
      <c r="A21" s="2"/>
      <c r="B21" s="20"/>
      <c r="D21" s="2" t="s">
        <v>26</v>
      </c>
      <c r="E21" s="2"/>
      <c r="F21" s="8">
        <v>0</v>
      </c>
      <c r="G21" s="6">
        <f t="shared" si="0"/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ht="13" x14ac:dyDescent="0.3">
      <c r="A22" s="2"/>
      <c r="B22" s="20" t="s">
        <v>20</v>
      </c>
      <c r="C22" s="2" t="s">
        <v>23</v>
      </c>
      <c r="D22" s="2"/>
      <c r="E22" s="2"/>
      <c r="F22" s="27">
        <f>SUM(F19:F21)</f>
        <v>0</v>
      </c>
      <c r="G22" s="19"/>
      <c r="H22" s="48">
        <v>0</v>
      </c>
      <c r="I22" s="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ht="13" x14ac:dyDescent="0.3">
      <c r="A23" s="2"/>
      <c r="B23" s="20"/>
      <c r="C23" s="2"/>
      <c r="D23" s="2" t="s">
        <v>4</v>
      </c>
      <c r="E23" s="2"/>
      <c r="F23" s="8"/>
      <c r="G23" s="45"/>
      <c r="H23" s="45"/>
      <c r="I23" s="6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ht="13" x14ac:dyDescent="0.3">
      <c r="A24" s="28" t="s">
        <v>45</v>
      </c>
      <c r="B24" s="2"/>
      <c r="C24" s="2"/>
      <c r="D24" s="2"/>
      <c r="E24" s="2"/>
      <c r="F24" s="8"/>
      <c r="G24" s="2"/>
      <c r="H24" s="2"/>
      <c r="I24" s="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ht="13" x14ac:dyDescent="0.3">
      <c r="A25" s="3"/>
      <c r="B25" s="20" t="s">
        <v>17</v>
      </c>
      <c r="C25" s="2" t="s">
        <v>10</v>
      </c>
      <c r="D25" s="2"/>
      <c r="E25" s="2"/>
      <c r="F25" s="8"/>
      <c r="H25" s="6"/>
      <c r="I25" s="6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ht="13" x14ac:dyDescent="0.3">
      <c r="A26" s="3"/>
      <c r="B26" s="20"/>
      <c r="C26" s="2"/>
      <c r="D26" s="31" t="s">
        <v>76</v>
      </c>
      <c r="E26" s="2"/>
      <c r="F26" s="8">
        <v>0</v>
      </c>
      <c r="G26" s="6">
        <f>SUM(F26*E$83)</f>
        <v>0</v>
      </c>
      <c r="H26" s="6"/>
      <c r="I26" s="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ht="13" x14ac:dyDescent="0.3">
      <c r="A27" s="3"/>
      <c r="B27" s="20"/>
      <c r="C27" s="2"/>
      <c r="D27" s="31" t="s">
        <v>77</v>
      </c>
      <c r="E27" s="2"/>
      <c r="F27" s="8">
        <v>0</v>
      </c>
      <c r="G27" s="6">
        <f>SUM(F27*E$83)</f>
        <v>0</v>
      </c>
      <c r="H27" s="6"/>
      <c r="I27" s="6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ht="13" x14ac:dyDescent="0.3">
      <c r="A28" s="3"/>
      <c r="B28" s="20"/>
      <c r="C28" s="2"/>
      <c r="D28" s="31" t="s">
        <v>78</v>
      </c>
      <c r="E28" s="2"/>
      <c r="F28" s="8">
        <v>0</v>
      </c>
      <c r="G28" s="6">
        <f>SUM(F28*E$83)</f>
        <v>0</v>
      </c>
      <c r="H28" s="6"/>
      <c r="I28" s="6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ht="13" x14ac:dyDescent="0.3">
      <c r="A29" s="3"/>
      <c r="B29" s="20"/>
      <c r="C29" s="2"/>
      <c r="D29" s="31" t="s">
        <v>75</v>
      </c>
      <c r="E29" s="2"/>
      <c r="F29" s="8">
        <v>0</v>
      </c>
      <c r="G29" s="6">
        <f>SUM(F29*E$83)</f>
        <v>0</v>
      </c>
      <c r="H29" s="6"/>
      <c r="I29" s="6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ht="13" x14ac:dyDescent="0.3">
      <c r="A30" s="2"/>
      <c r="B30" s="20" t="s">
        <v>19</v>
      </c>
      <c r="C30" s="2" t="s">
        <v>36</v>
      </c>
      <c r="D30" s="2"/>
      <c r="E30" s="2"/>
      <c r="F30" s="32">
        <f>SUM(F26:F29)</f>
        <v>0</v>
      </c>
      <c r="G30" s="14"/>
      <c r="H30" s="47">
        <f>SUM(G26:G29)</f>
        <v>0</v>
      </c>
      <c r="I30" s="6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ht="13" x14ac:dyDescent="0.3">
      <c r="A31" s="2"/>
      <c r="B31" s="20"/>
      <c r="C31" s="2"/>
      <c r="D31" s="2"/>
      <c r="E31" s="2"/>
      <c r="F31" s="8"/>
      <c r="G31" s="2"/>
      <c r="H31" s="45"/>
      <c r="I31" s="6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ht="13" x14ac:dyDescent="0.3">
      <c r="A32" s="3" t="s">
        <v>69</v>
      </c>
      <c r="B32" s="46"/>
      <c r="C32" s="2"/>
      <c r="D32" s="2"/>
      <c r="E32" s="2"/>
      <c r="F32" s="8"/>
      <c r="G32" s="2"/>
      <c r="H32" s="2"/>
      <c r="I32" s="6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ht="13" x14ac:dyDescent="0.3">
      <c r="A33" s="3"/>
      <c r="B33" s="21" t="s">
        <v>17</v>
      </c>
      <c r="C33" s="2" t="s">
        <v>28</v>
      </c>
      <c r="D33" s="2"/>
      <c r="E33" s="2"/>
      <c r="F33" s="8">
        <v>2.5000000000000001E-3</v>
      </c>
      <c r="G33" s="6">
        <f>SUM(F33*H$22)</f>
        <v>0</v>
      </c>
      <c r="H33" s="2"/>
      <c r="I33" s="6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ht="12.5" x14ac:dyDescent="0.25">
      <c r="A34" s="2"/>
      <c r="B34" s="21" t="s">
        <v>18</v>
      </c>
      <c r="C34" s="2" t="s">
        <v>38</v>
      </c>
      <c r="D34" s="2"/>
      <c r="E34" s="2"/>
      <c r="F34" s="8"/>
      <c r="G34" s="2"/>
      <c r="H34" s="2"/>
      <c r="I34" s="6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ht="13" x14ac:dyDescent="0.3">
      <c r="A35" s="2"/>
      <c r="B35" s="20"/>
      <c r="D35" s="2" t="s">
        <v>37</v>
      </c>
      <c r="E35" s="8"/>
      <c r="F35" s="8">
        <v>0</v>
      </c>
      <c r="G35" s="6">
        <f t="shared" ref="G35:G38" si="1">SUM(F35*H$22)</f>
        <v>0</v>
      </c>
      <c r="I35" s="6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ht="12.5" x14ac:dyDescent="0.25">
      <c r="A36" s="2"/>
      <c r="B36" s="20"/>
      <c r="D36" s="2" t="s">
        <v>82</v>
      </c>
      <c r="E36" s="8"/>
      <c r="F36" s="8">
        <v>0</v>
      </c>
      <c r="G36" s="6">
        <f t="shared" si="1"/>
        <v>0</v>
      </c>
      <c r="I36" s="6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ht="13" x14ac:dyDescent="0.3">
      <c r="A37" s="2"/>
      <c r="B37" s="20" t="s">
        <v>19</v>
      </c>
      <c r="C37" s="2" t="s">
        <v>39</v>
      </c>
      <c r="D37" s="2"/>
      <c r="E37" s="8"/>
      <c r="F37" s="8">
        <v>0</v>
      </c>
      <c r="G37" s="6">
        <f t="shared" si="1"/>
        <v>0</v>
      </c>
      <c r="I37" s="6"/>
      <c r="J37" s="49">
        <f>SUM(G35:G38)</f>
        <v>0</v>
      </c>
      <c r="K37" s="16" t="s">
        <v>93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ht="13" x14ac:dyDescent="0.3">
      <c r="A38" s="2"/>
      <c r="B38" s="20"/>
      <c r="C38" s="2"/>
      <c r="D38" s="2" t="s">
        <v>83</v>
      </c>
      <c r="E38" s="8"/>
      <c r="F38" s="8">
        <v>0</v>
      </c>
      <c r="G38" s="6">
        <f t="shared" si="1"/>
        <v>0</v>
      </c>
      <c r="I38" s="6"/>
      <c r="J38" s="42">
        <f>SUM(G35+G37)</f>
        <v>0</v>
      </c>
      <c r="K38" s="50" t="s">
        <v>94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ht="12.5" x14ac:dyDescent="0.25">
      <c r="A39" s="2"/>
      <c r="B39" s="20" t="s">
        <v>20</v>
      </c>
      <c r="C39" s="2" t="s">
        <v>30</v>
      </c>
      <c r="D39" s="2"/>
      <c r="E39" s="2"/>
      <c r="F39" s="8"/>
      <c r="G39" s="6"/>
      <c r="H39" s="2"/>
      <c r="I39" s="6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ht="13" x14ac:dyDescent="0.3">
      <c r="A40" s="2"/>
      <c r="B40" s="20"/>
      <c r="C40" s="2"/>
      <c r="D40" s="31" t="s">
        <v>95</v>
      </c>
      <c r="E40" s="2"/>
      <c r="F40" s="8">
        <v>5.0000000000000001E-3</v>
      </c>
      <c r="G40" s="6">
        <f t="shared" ref="G40:G47" si="2">SUM(F40*H$22)</f>
        <v>0</v>
      </c>
      <c r="H40" s="2"/>
      <c r="I40" s="6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ht="13" x14ac:dyDescent="0.3">
      <c r="A41" s="2"/>
      <c r="B41" s="20"/>
      <c r="C41" s="2"/>
      <c r="D41" s="31" t="s">
        <v>51</v>
      </c>
      <c r="E41" s="2"/>
      <c r="F41" s="8">
        <v>5.0000000000000001E-3</v>
      </c>
      <c r="G41" s="6">
        <f t="shared" ref="G41" si="3">SUM(F41*H$22)</f>
        <v>0</v>
      </c>
      <c r="H41" s="2"/>
      <c r="I41" s="6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ht="13" x14ac:dyDescent="0.3">
      <c r="A42" s="2"/>
      <c r="B42" s="21"/>
      <c r="C42" s="2"/>
      <c r="D42" s="31" t="s">
        <v>29</v>
      </c>
      <c r="E42" s="2"/>
      <c r="F42" s="8">
        <v>5.0000000000000001E-3</v>
      </c>
      <c r="G42" s="6">
        <f t="shared" si="2"/>
        <v>0</v>
      </c>
      <c r="H42" s="2"/>
      <c r="I42" s="6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ht="13" x14ac:dyDescent="0.3">
      <c r="A43" s="2"/>
      <c r="B43" s="21"/>
      <c r="C43" s="2"/>
      <c r="D43" s="31" t="s">
        <v>61</v>
      </c>
      <c r="E43" s="2"/>
      <c r="F43" s="8">
        <v>2.5000000000000001E-3</v>
      </c>
      <c r="G43" s="6">
        <f t="shared" si="2"/>
        <v>0</v>
      </c>
      <c r="H43" s="2"/>
      <c r="I43" s="6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ht="13" x14ac:dyDescent="0.3">
      <c r="A44" s="2"/>
      <c r="B44" s="21"/>
      <c r="C44" s="2"/>
      <c r="D44" s="31" t="s">
        <v>53</v>
      </c>
      <c r="E44" s="2"/>
      <c r="F44" s="8">
        <v>1E-3</v>
      </c>
      <c r="G44" s="6">
        <f t="shared" si="2"/>
        <v>0</v>
      </c>
      <c r="H44" s="2"/>
      <c r="I44" s="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ht="13" x14ac:dyDescent="0.3">
      <c r="A45" s="2"/>
      <c r="B45" s="21"/>
      <c r="C45" s="2"/>
      <c r="D45" s="31" t="s">
        <v>54</v>
      </c>
      <c r="E45" s="2"/>
      <c r="F45" s="8">
        <v>1.25E-3</v>
      </c>
      <c r="G45" s="6">
        <f t="shared" si="2"/>
        <v>0</v>
      </c>
      <c r="H45" s="2"/>
      <c r="I45" s="6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ht="13" x14ac:dyDescent="0.3">
      <c r="A46" s="2"/>
      <c r="B46" s="21"/>
      <c r="C46" s="2"/>
      <c r="D46" s="31" t="s">
        <v>55</v>
      </c>
      <c r="E46" s="2"/>
      <c r="F46" s="8">
        <v>1E-3</v>
      </c>
      <c r="G46" s="6">
        <f t="shared" si="2"/>
        <v>0</v>
      </c>
      <c r="H46" s="2"/>
      <c r="I46" s="6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ht="13" x14ac:dyDescent="0.3">
      <c r="A47" s="2"/>
      <c r="B47" s="21"/>
      <c r="C47" s="2"/>
      <c r="D47" s="31" t="s">
        <v>62</v>
      </c>
      <c r="E47" s="2"/>
      <c r="F47" s="8">
        <v>1E-3</v>
      </c>
      <c r="G47" s="6">
        <f t="shared" si="2"/>
        <v>0</v>
      </c>
      <c r="H47" s="2"/>
      <c r="I47" s="6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ht="12.5" x14ac:dyDescent="0.25">
      <c r="A48" s="2"/>
      <c r="B48" s="20" t="s">
        <v>21</v>
      </c>
      <c r="C48" s="2" t="s">
        <v>79</v>
      </c>
      <c r="D48" s="2"/>
      <c r="E48" s="2"/>
      <c r="F48" s="32">
        <f>SUM(F33:F47)</f>
        <v>2.4250000000000004E-2</v>
      </c>
      <c r="G48" s="47"/>
      <c r="H48" s="14">
        <f>SUM(G33:G47)</f>
        <v>0</v>
      </c>
      <c r="I48" s="6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ht="12.75" customHeight="1" x14ac:dyDescent="0.25">
      <c r="A49" s="2"/>
      <c r="B49" s="21"/>
      <c r="C49" s="2"/>
      <c r="D49" s="2"/>
      <c r="E49" s="2"/>
      <c r="F49" s="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ht="12.75" customHeight="1" x14ac:dyDescent="0.3">
      <c r="A50" s="3" t="s">
        <v>70</v>
      </c>
      <c r="B50" s="2"/>
      <c r="C50" s="2"/>
      <c r="D50" s="2"/>
      <c r="E50" s="2"/>
      <c r="F50" s="8"/>
      <c r="G50" s="2"/>
      <c r="H50" s="2" t="s">
        <v>4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ht="12.5" x14ac:dyDescent="0.25">
      <c r="A51" s="2"/>
      <c r="B51" s="20" t="s">
        <v>17</v>
      </c>
      <c r="C51" s="2" t="s">
        <v>11</v>
      </c>
      <c r="D51" s="2"/>
      <c r="E51" s="7"/>
      <c r="F51" s="17">
        <v>0.1</v>
      </c>
      <c r="G51" s="6">
        <f>SUM(H$22*F51)</f>
        <v>0</v>
      </c>
      <c r="H51" s="7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ht="12.5" x14ac:dyDescent="0.25">
      <c r="A52" s="2"/>
      <c r="B52" s="20" t="s">
        <v>18</v>
      </c>
      <c r="C52" s="2" t="s">
        <v>24</v>
      </c>
      <c r="D52" s="2"/>
      <c r="E52" s="7"/>
      <c r="F52" s="33">
        <v>0</v>
      </c>
      <c r="G52" s="6">
        <f>SUM(H$22*F52)</f>
        <v>0</v>
      </c>
      <c r="H52" s="7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ht="12.75" customHeight="1" x14ac:dyDescent="0.25">
      <c r="A53" s="2"/>
      <c r="B53" s="20" t="s">
        <v>19</v>
      </c>
      <c r="C53" s="2" t="s">
        <v>12</v>
      </c>
      <c r="D53" s="2"/>
      <c r="E53" s="2"/>
      <c r="F53" s="8">
        <f>SUM(F51:F52)</f>
        <v>0.1</v>
      </c>
      <c r="G53" s="22"/>
      <c r="H53" s="14">
        <f>SUM(G51:G52)</f>
        <v>0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ht="12.75" customHeight="1" x14ac:dyDescent="0.25">
      <c r="A54" s="2"/>
      <c r="B54" s="20"/>
      <c r="C54" s="2"/>
      <c r="D54" s="2"/>
      <c r="E54" s="2"/>
      <c r="F54" s="8"/>
      <c r="G54" s="2"/>
      <c r="H54" s="7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ht="12.75" customHeight="1" x14ac:dyDescent="0.3">
      <c r="A55" s="3" t="s">
        <v>71</v>
      </c>
      <c r="F55" s="18"/>
    </row>
    <row r="56" spans="1:256" ht="12.5" x14ac:dyDescent="0.25">
      <c r="A56" s="2"/>
      <c r="B56" s="20" t="s">
        <v>17</v>
      </c>
      <c r="C56" s="2" t="s">
        <v>27</v>
      </c>
      <c r="D56" s="2"/>
      <c r="E56" s="2"/>
      <c r="F56" s="8"/>
      <c r="G56" s="6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ht="13" x14ac:dyDescent="0.3">
      <c r="A57" s="2"/>
      <c r="B57" s="21"/>
      <c r="D57" s="30" t="s">
        <v>32</v>
      </c>
      <c r="E57" s="7"/>
      <c r="F57" s="8">
        <v>1.4999999999999999E-2</v>
      </c>
      <c r="G57" s="6">
        <f>SUM(F57*H$22)</f>
        <v>0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ht="12.75" customHeight="1" x14ac:dyDescent="0.25">
      <c r="A58" s="2"/>
      <c r="B58" s="20" t="s">
        <v>18</v>
      </c>
      <c r="C58" s="2" t="s">
        <v>33</v>
      </c>
      <c r="D58" s="2"/>
      <c r="E58" s="2"/>
      <c r="F58" s="8"/>
      <c r="G58" s="6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ht="13" x14ac:dyDescent="0.3">
      <c r="A59" s="2"/>
      <c r="B59" s="21"/>
      <c r="D59" s="30" t="s">
        <v>34</v>
      </c>
      <c r="E59" s="2"/>
      <c r="F59" s="8">
        <v>5.0000000000000001E-4</v>
      </c>
      <c r="G59" s="6">
        <f>SUM(H$22*F59)</f>
        <v>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ht="12.75" customHeight="1" x14ac:dyDescent="0.25">
      <c r="A60" s="2"/>
      <c r="B60" s="20" t="s">
        <v>19</v>
      </c>
      <c r="C60" s="2" t="s">
        <v>40</v>
      </c>
      <c r="D60" s="2"/>
      <c r="E60" s="2" t="s">
        <v>4</v>
      </c>
      <c r="F60" s="32">
        <f>SUM(F57:F59)</f>
        <v>1.55E-2</v>
      </c>
      <c r="G60" s="4"/>
      <c r="H60" s="14">
        <f>SUM(G56:G59)</f>
        <v>0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ht="12.75" customHeight="1" x14ac:dyDescent="0.25">
      <c r="A61" s="2"/>
      <c r="B61" s="20"/>
      <c r="C61" s="2"/>
      <c r="D61" s="2"/>
      <c r="E61" s="2"/>
      <c r="F61" s="8"/>
      <c r="G61" s="2"/>
      <c r="H61" s="6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ht="13" x14ac:dyDescent="0.3">
      <c r="A62" s="3" t="s">
        <v>72</v>
      </c>
      <c r="B62" s="2"/>
      <c r="C62" s="2"/>
      <c r="D62" s="2"/>
      <c r="E62" s="6">
        <f>SUM(H22:H60)</f>
        <v>0</v>
      </c>
      <c r="F62" s="8"/>
      <c r="G62" s="6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ht="12.75" customHeight="1" x14ac:dyDescent="0.3">
      <c r="A63" s="2"/>
      <c r="B63" s="20" t="s">
        <v>17</v>
      </c>
      <c r="C63" s="2" t="s">
        <v>48</v>
      </c>
      <c r="D63" s="2"/>
      <c r="E63" s="6"/>
      <c r="F63" s="8">
        <v>0.05</v>
      </c>
      <c r="G63" s="6">
        <f>SUM(F63*E$62)</f>
        <v>0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ht="12.75" customHeight="1" x14ac:dyDescent="0.3">
      <c r="A64" s="2"/>
      <c r="B64" s="20" t="s">
        <v>18</v>
      </c>
      <c r="C64" s="9" t="s">
        <v>49</v>
      </c>
      <c r="D64" s="2"/>
      <c r="E64" s="6"/>
      <c r="F64" s="8">
        <v>0.1</v>
      </c>
      <c r="G64" s="6">
        <f t="shared" ref="G64:G65" si="4">SUM(F64*E$62)</f>
        <v>0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ht="13" x14ac:dyDescent="0.3">
      <c r="A65" s="2"/>
      <c r="B65" s="20" t="s">
        <v>19</v>
      </c>
      <c r="C65" s="2" t="s">
        <v>31</v>
      </c>
      <c r="D65" s="2"/>
      <c r="E65" s="6"/>
      <c r="F65" s="8">
        <v>0</v>
      </c>
      <c r="G65" s="6">
        <f t="shared" si="4"/>
        <v>0</v>
      </c>
      <c r="H65" s="7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ht="12.75" customHeight="1" x14ac:dyDescent="0.25">
      <c r="A66" s="2"/>
      <c r="B66" s="20" t="s">
        <v>20</v>
      </c>
      <c r="C66" s="2" t="s">
        <v>15</v>
      </c>
      <c r="D66" s="2"/>
      <c r="E66" s="7" t="s">
        <v>4</v>
      </c>
      <c r="F66" s="32">
        <f>SUM(F63:F65)</f>
        <v>0.15000000000000002</v>
      </c>
      <c r="G66" s="22"/>
      <c r="H66" s="14">
        <f>SUM(G63:G65)</f>
        <v>0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ht="12.75" customHeight="1" x14ac:dyDescent="0.25">
      <c r="A67" s="2"/>
      <c r="B67" s="20"/>
      <c r="C67" s="2"/>
      <c r="D67" s="2"/>
      <c r="E67" s="7"/>
      <c r="F67" s="8"/>
      <c r="G67" s="2"/>
      <c r="H67" s="6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ht="13" x14ac:dyDescent="0.3">
      <c r="A68" s="3" t="s">
        <v>73</v>
      </c>
      <c r="B68" s="2"/>
      <c r="C68" s="2"/>
      <c r="D68" s="2"/>
      <c r="E68" s="2"/>
      <c r="F68" s="8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ht="12.5" x14ac:dyDescent="0.25">
      <c r="A69" s="2"/>
      <c r="B69" s="20" t="s">
        <v>17</v>
      </c>
      <c r="C69" s="2" t="s">
        <v>63</v>
      </c>
      <c r="D69" s="2"/>
      <c r="E69" s="7"/>
      <c r="F69" s="8">
        <v>0</v>
      </c>
      <c r="G69" s="6">
        <f>SUM(F69*H$22)</f>
        <v>0</v>
      </c>
      <c r="H69" s="7"/>
      <c r="I69" s="2"/>
      <c r="J69" s="7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ht="12.5" x14ac:dyDescent="0.25">
      <c r="A70" s="2"/>
      <c r="B70" s="20" t="s">
        <v>18</v>
      </c>
      <c r="C70" s="2" t="s">
        <v>64</v>
      </c>
      <c r="D70" s="2"/>
      <c r="E70" s="7"/>
      <c r="F70" s="8">
        <v>0</v>
      </c>
      <c r="G70" s="6">
        <f t="shared" ref="G70:G71" si="5">SUM(F70*H$22)</f>
        <v>0</v>
      </c>
      <c r="H70" s="7"/>
      <c r="I70" s="2"/>
      <c r="J70" s="7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ht="12.75" customHeight="1" x14ac:dyDescent="0.3">
      <c r="A71" s="2"/>
      <c r="B71" s="20" t="s">
        <v>19</v>
      </c>
      <c r="C71" s="2" t="s">
        <v>46</v>
      </c>
      <c r="D71" s="2"/>
      <c r="E71" s="2"/>
      <c r="F71" s="8">
        <v>1.2500000000000001E-2</v>
      </c>
      <c r="G71" s="6">
        <f t="shared" si="5"/>
        <v>0</v>
      </c>
      <c r="H71" s="7"/>
      <c r="I71" s="6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ht="12.5" x14ac:dyDescent="0.25">
      <c r="A72" s="2"/>
      <c r="B72" s="20" t="s">
        <v>20</v>
      </c>
      <c r="C72" s="2" t="s">
        <v>13</v>
      </c>
      <c r="D72" s="2"/>
      <c r="E72" s="2"/>
      <c r="F72" s="32">
        <f>SUM(F69:F71)</f>
        <v>1.2500000000000001E-2</v>
      </c>
      <c r="G72" s="22"/>
      <c r="H72" s="13">
        <f>SUM(G69:G71)</f>
        <v>0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ht="12.5" x14ac:dyDescent="0.25">
      <c r="A73" s="2"/>
      <c r="B73" s="2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ht="12.75" customHeight="1" x14ac:dyDescent="0.3">
      <c r="A74" s="3" t="s">
        <v>74</v>
      </c>
      <c r="B74" s="2"/>
      <c r="C74" s="2"/>
      <c r="D74" s="2"/>
      <c r="E74" s="2"/>
      <c r="F74" s="2" t="s">
        <v>8</v>
      </c>
      <c r="G74" s="2"/>
      <c r="H74" s="6">
        <f>SUM(H22:H72)</f>
        <v>0</v>
      </c>
      <c r="I74" s="2"/>
      <c r="J74" s="6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ht="12.75" customHeight="1" x14ac:dyDescent="0.25">
      <c r="A75" s="2"/>
      <c r="B75" s="2"/>
      <c r="C75" s="2"/>
      <c r="D75" s="2"/>
      <c r="E75" s="2"/>
      <c r="F75" s="2" t="s">
        <v>9</v>
      </c>
      <c r="G75" s="2"/>
      <c r="H75" s="6">
        <v>0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ht="12.75" customHeight="1" x14ac:dyDescent="0.25">
      <c r="A76" s="2"/>
      <c r="B76" s="2"/>
      <c r="C76" s="2"/>
      <c r="D76" s="2"/>
      <c r="E76" s="2"/>
      <c r="F76" s="2" t="s">
        <v>22</v>
      </c>
      <c r="G76" s="2"/>
      <c r="H76" s="24">
        <f>SUM(H75-H74)</f>
        <v>0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ht="12.75" customHeight="1" x14ac:dyDescent="0.25">
      <c r="A77" s="2"/>
      <c r="B77" s="2" t="s">
        <v>41</v>
      </c>
      <c r="C77" s="2"/>
      <c r="D77" s="2"/>
      <c r="E77" s="2"/>
      <c r="F77" s="2"/>
      <c r="G77" s="2"/>
      <c r="H77" s="39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ht="13" x14ac:dyDescent="0.3">
      <c r="A78" s="1"/>
      <c r="D78" s="2" t="s">
        <v>90</v>
      </c>
      <c r="E78" s="7">
        <v>0</v>
      </c>
      <c r="F78" s="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ht="13" x14ac:dyDescent="0.3">
      <c r="A79" s="1"/>
      <c r="D79" s="2" t="s">
        <v>91</v>
      </c>
      <c r="E79" s="7">
        <v>0</v>
      </c>
      <c r="F79" s="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ht="13" x14ac:dyDescent="0.3">
      <c r="A80" s="1"/>
      <c r="D80" s="2" t="s">
        <v>92</v>
      </c>
      <c r="E80" s="7">
        <v>0</v>
      </c>
      <c r="F80" s="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ht="13" x14ac:dyDescent="0.3">
      <c r="A81" s="1"/>
      <c r="D81" s="2" t="s">
        <v>86</v>
      </c>
      <c r="E81" s="7">
        <v>0</v>
      </c>
      <c r="F81" s="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ht="13" x14ac:dyDescent="0.3">
      <c r="A82" s="1"/>
      <c r="D82" s="2" t="s">
        <v>85</v>
      </c>
      <c r="E82" s="7">
        <v>0</v>
      </c>
      <c r="F82" s="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ht="12.75" customHeight="1" x14ac:dyDescent="0.3">
      <c r="D83" s="44" t="s">
        <v>47</v>
      </c>
      <c r="E83" s="23">
        <f>SUM(E78:E82)</f>
        <v>0</v>
      </c>
      <c r="G83" s="35" t="s">
        <v>43</v>
      </c>
      <c r="H83" s="34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ht="12.5" x14ac:dyDescent="0.25">
      <c r="A84" s="2"/>
      <c r="B84" s="2"/>
      <c r="C84" s="2"/>
      <c r="D84" s="2"/>
      <c r="E84" s="2"/>
      <c r="F84" s="2"/>
      <c r="G84" s="35"/>
      <c r="H84" s="2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ht="13" x14ac:dyDescent="0.3">
      <c r="A85" s="3"/>
      <c r="B85" s="52" t="s">
        <v>42</v>
      </c>
      <c r="C85" s="52"/>
      <c r="D85" s="52"/>
      <c r="E85" s="52"/>
      <c r="F85" s="52"/>
      <c r="G85" s="35" t="s">
        <v>44</v>
      </c>
      <c r="H85" s="38"/>
      <c r="J85" s="6"/>
      <c r="K85" s="6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ht="12.5" x14ac:dyDescent="0.25">
      <c r="A86" s="2"/>
      <c r="B86" s="2"/>
      <c r="C86" s="2"/>
      <c r="E86" s="2"/>
      <c r="F86" s="2"/>
      <c r="G86" s="2"/>
      <c r="H86" s="6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ht="12.5" x14ac:dyDescent="0.25">
      <c r="A87" s="2"/>
      <c r="B87" s="2"/>
      <c r="C87" s="2"/>
      <c r="D87" s="2"/>
      <c r="E87" s="2"/>
      <c r="F87" s="2"/>
      <c r="G87" s="2"/>
      <c r="H87" s="7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ht="13" x14ac:dyDescent="0.3">
      <c r="A88" s="1"/>
      <c r="D88" s="2"/>
      <c r="E88" s="7"/>
      <c r="F88" s="3"/>
      <c r="I88" s="1"/>
    </row>
    <row r="89" spans="1:256" ht="12.5" x14ac:dyDescent="0.25">
      <c r="A89" s="1"/>
      <c r="D89" s="6"/>
      <c r="E89" s="10"/>
      <c r="I89" s="1"/>
    </row>
    <row r="90" spans="1:256" ht="12.5" x14ac:dyDescent="0.25">
      <c r="A90" s="1"/>
      <c r="D90" s="6"/>
      <c r="E90" s="10"/>
      <c r="G90" s="11"/>
      <c r="I90" s="1"/>
    </row>
    <row r="92" spans="1:256" x14ac:dyDescent="0.2">
      <c r="A92" s="1"/>
      <c r="E92" s="12"/>
      <c r="I92" s="1"/>
    </row>
    <row r="93" spans="1:256" x14ac:dyDescent="0.2">
      <c r="E93" s="12"/>
    </row>
    <row r="94" spans="1:256" x14ac:dyDescent="0.2">
      <c r="E94" s="12"/>
    </row>
    <row r="95" spans="1:256" x14ac:dyDescent="0.2">
      <c r="E95" s="12"/>
    </row>
  </sheetData>
  <mergeCells count="3">
    <mergeCell ref="B85:F85"/>
    <mergeCell ref="A1:H1"/>
    <mergeCell ref="A2:H2"/>
  </mergeCells>
  <printOptions horizontalCentered="1"/>
  <pageMargins left="1" right="1" top="0.25" bottom="0.25" header="0.5" footer="0.5"/>
  <pageSetup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 Budget CM</vt:lpstr>
      <vt:lpstr>'Proj Budget CM'!Print_Area</vt:lpstr>
    </vt:vector>
  </TitlesOfParts>
  <Company>Kennesaw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JUser</dc:creator>
  <cp:lastModifiedBy>Samson Oyegunle</cp:lastModifiedBy>
  <cp:lastPrinted>2020-07-22T14:39:05Z</cp:lastPrinted>
  <dcterms:created xsi:type="dcterms:W3CDTF">2006-06-08T18:43:19Z</dcterms:created>
  <dcterms:modified xsi:type="dcterms:W3CDTF">2024-04-23T14:26:51Z</dcterms:modified>
</cp:coreProperties>
</file>