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107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tmcgahee/Downloads/"/>
    </mc:Choice>
  </mc:AlternateContent>
  <xr:revisionPtr revIDLastSave="0" documentId="8_{61E31B90-9780-BF4B-9B92-97A129FCCD89}" xr6:coauthVersionLast="47" xr6:coauthVersionMax="47" xr10:uidLastSave="{00000000-0000-0000-0000-000000000000}"/>
  <bookViews>
    <workbookView xWindow="500" yWindow="1160" windowWidth="12120" windowHeight="9100"/>
  </bookViews>
  <sheets>
    <sheet name="Budget-form" sheetId="1" r:id="rId1"/>
  </sheets>
  <definedNames>
    <definedName name="_xlnm.Print_Area" localSheetId="0">'Budget-form'!$A$1:$I$66</definedName>
  </definedNames>
  <calcPr calcId="191029" calcMode="autoNoTable" iterate="1" iterateCount="1" iterateDelta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3" i="1" l="1"/>
  <c r="H17" i="1"/>
  <c r="G21" i="1"/>
  <c r="G23" i="1"/>
  <c r="G30" i="1"/>
  <c r="G33" i="1"/>
  <c r="H37" i="1"/>
  <c r="E46" i="1" s="1"/>
  <c r="E48" i="1" s="1"/>
  <c r="E40" i="1"/>
  <c r="H40" i="1"/>
  <c r="H56" i="1" s="1"/>
  <c r="H43" i="1"/>
  <c r="H50" i="1"/>
  <c r="H54" i="1"/>
</calcChain>
</file>

<file path=xl/sharedStrings.xml><?xml version="1.0" encoding="utf-8"?>
<sst xmlns="http://schemas.openxmlformats.org/spreadsheetml/2006/main" count="84" uniqueCount="56">
  <si>
    <t>PROJECT BUDGET</t>
  </si>
  <si>
    <t>Project :</t>
  </si>
  <si>
    <t>Institution:</t>
  </si>
  <si>
    <t>Project No.:</t>
  </si>
  <si>
    <t>Location:</t>
  </si>
  <si>
    <t xml:space="preserve"> </t>
  </si>
  <si>
    <t>Date:</t>
  </si>
  <si>
    <t>Architect:</t>
  </si>
  <si>
    <t>Revised:</t>
  </si>
  <si>
    <t>A. CONSTRUCTION</t>
  </si>
  <si>
    <t>1.</t>
  </si>
  <si>
    <t>Construction Cost exclusive of "A" 2 Below</t>
  </si>
  <si>
    <t>2.</t>
  </si>
  <si>
    <t>Reserve for subsurface conditions based on Para. 6 of Architect's</t>
  </si>
  <si>
    <t>3.</t>
  </si>
  <si>
    <t>Total for construction (referred to as Total Cost or Stated Cost</t>
  </si>
  <si>
    <t>Limitation in architectural contract)</t>
  </si>
  <si>
    <t>C. ARCHITECTURAL &amp; ENGINEERING SERVICES</t>
  </si>
  <si>
    <t xml:space="preserve">Programming </t>
  </si>
  <si>
    <t>4.</t>
  </si>
  <si>
    <t>Special Consultants</t>
  </si>
  <si>
    <t>5.</t>
  </si>
  <si>
    <t>minimum of $1,000 and a max. of $40,000)</t>
  </si>
  <si>
    <t>6.</t>
  </si>
  <si>
    <t xml:space="preserve">Engineering Data, Surveys, Laboratory Testing, Etc. </t>
  </si>
  <si>
    <t>(1% of "A"3 with a min. of $6,500 and a max. of $400,000)</t>
  </si>
  <si>
    <t>7.</t>
  </si>
  <si>
    <t>8.</t>
  </si>
  <si>
    <t>A &amp; E Services Total</t>
  </si>
  <si>
    <t>D. LOOSE EQUIPMENT</t>
  </si>
  <si>
    <t>10% of SCL</t>
  </si>
  <si>
    <t>E. SPECIAL COSTS - Subject to Contingency Allowance</t>
  </si>
  <si>
    <t>Minimum of 5% of items "A" through "E" required on New Const.,</t>
  </si>
  <si>
    <t>10% on Renovation, with a minimum of $12,000.</t>
  </si>
  <si>
    <t>G. SPECIAL COSTS - Not Subject to Contingency</t>
  </si>
  <si>
    <t>H. TOTAL PROJECT COST</t>
  </si>
  <si>
    <t>Total Project Budget</t>
  </si>
  <si>
    <t>Fund Sources:</t>
  </si>
  <si>
    <t>Funds Available</t>
  </si>
  <si>
    <t>Note: Revisions to the Project Budget must be approved by the Board of Regents' Office of Facilities.</t>
  </si>
  <si>
    <t>Budget Certificate (Rock)</t>
  </si>
  <si>
    <t>F.</t>
  </si>
  <si>
    <t>GENERAL CONTINGENCY ( on Items "A" through "E" )</t>
  </si>
  <si>
    <t>Subtotal</t>
  </si>
  <si>
    <t>Regent's Contingency</t>
  </si>
  <si>
    <t>Total Contingency</t>
  </si>
  <si>
    <t>App. 3 A-1</t>
  </si>
  <si>
    <t>University System of Georgia</t>
  </si>
  <si>
    <t>Building Project Procedure 2000</t>
  </si>
  <si>
    <t xml:space="preserve">Construction Documents (fixed fee) </t>
  </si>
  <si>
    <t>Construction Administration (fixed fee)</t>
  </si>
  <si>
    <t>included</t>
  </si>
  <si>
    <t>Travel Expenses</t>
  </si>
  <si>
    <t>Extra Drawings &amp; Specifications (1/2% of "A"3 with a</t>
  </si>
  <si>
    <t>$10,500 per month + $32,000</t>
  </si>
  <si>
    <t>B. REGENTS' CONSTRUCTION INSPECTOR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</si>
</sst>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&quot;$&quot;#,##0"/>
    <numFmt numFmtId="165" formatCode="mm/dd/yy"/>
    <numFmt numFmtId="166" formatCode="&quot;$&quot;#,##0.0"/>
  </numFmts>
  <fonts count="15" x14ac:knownFonts="1">
    <font>
      <sz val="8"/>
      <name val="Arial"/>
    </font>
    <font>
      <sz val="10"/>
      <name val="Arial"/>
    </font>
    <font>
      <sz val="8"/>
      <name val="Arial"/>
    </font>
    <font>
      <i/>
      <sz val="8"/>
      <name val="Times New Roman"/>
    </font>
    <font>
      <sz val="8"/>
      <name val="Times New Roman"/>
    </font>
    <font>
      <sz val="8"/>
      <name val="Arial"/>
    </font>
    <font>
      <sz val="8"/>
      <name val="Arial"/>
    </font>
    <font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1"/>
      <name val="Arial"/>
    </font>
    <font>
      <b/>
      <sz val="11"/>
      <name val="Arial"/>
      <family val="2"/>
    </font>
    <font>
      <i/>
      <sz val="11"/>
      <name val="Times New Roman"/>
    </font>
    <font>
      <b/>
      <sz val="16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5" fillId="0" borderId="0" xfId="0" applyNumberFormat="1" applyFont="1" applyAlignment="1" applyProtection="1">
      <protection locked="0"/>
    </xf>
    <xf numFmtId="164" fontId="1" fillId="0" borderId="0" xfId="0" applyNumberFormat="1" applyFont="1" applyAlignment="1"/>
    <xf numFmtId="164" fontId="2" fillId="0" borderId="0" xfId="0" applyNumberFormat="1" applyFont="1" applyAlignment="1"/>
    <xf numFmtId="166" fontId="2" fillId="0" borderId="0" xfId="0" applyNumberFormat="1" applyFont="1" applyAlignment="1"/>
    <xf numFmtId="0" fontId="4" fillId="0" borderId="0" xfId="0" applyNumberFormat="1" applyFont="1" applyAlignment="1"/>
    <xf numFmtId="3" fontId="6" fillId="0" borderId="0" xfId="0" applyNumberFormat="1" applyFont="1" applyAlignment="1"/>
    <xf numFmtId="0" fontId="6" fillId="0" borderId="0" xfId="0" applyNumberFormat="1" applyFont="1" applyAlignment="1"/>
    <xf numFmtId="0" fontId="0" fillId="0" borderId="0" xfId="0" applyNumberFormat="1"/>
    <xf numFmtId="3" fontId="0" fillId="0" borderId="0" xfId="0" applyNumberFormat="1"/>
    <xf numFmtId="0" fontId="0" fillId="0" borderId="0" xfId="0"/>
    <xf numFmtId="0" fontId="5" fillId="0" borderId="0" xfId="0" applyNumberFormat="1" applyFont="1" applyBorder="1" applyAlignment="1" applyProtection="1">
      <protection locked="0"/>
    </xf>
    <xf numFmtId="0" fontId="5" fillId="0" borderId="1" xfId="0" applyNumberFormat="1" applyFont="1" applyBorder="1" applyAlignment="1" applyProtection="1">
      <protection locked="0"/>
    </xf>
    <xf numFmtId="0" fontId="3" fillId="0" borderId="0" xfId="0" applyNumberFormat="1" applyFont="1" applyBorder="1" applyAlignment="1"/>
    <xf numFmtId="0" fontId="0" fillId="0" borderId="1" xfId="0" applyNumberFormat="1" applyBorder="1"/>
    <xf numFmtId="0" fontId="0" fillId="0" borderId="2" xfId="0" applyNumberFormat="1" applyBorder="1"/>
    <xf numFmtId="0" fontId="9" fillId="0" borderId="0" xfId="0" applyNumberFormat="1" applyFont="1" applyAlignment="1" applyProtection="1">
      <protection locked="0"/>
    </xf>
    <xf numFmtId="0" fontId="7" fillId="0" borderId="0" xfId="0" applyNumberFormat="1" applyFont="1" applyBorder="1" applyAlignment="1"/>
    <xf numFmtId="0" fontId="8" fillId="0" borderId="0" xfId="0" applyNumberFormat="1" applyFont="1" applyAlignment="1" applyProtection="1">
      <alignment horizontal="right"/>
      <protection locked="0"/>
    </xf>
    <xf numFmtId="0" fontId="11" fillId="0" borderId="0" xfId="0" applyNumberFormat="1" applyFont="1"/>
    <xf numFmtId="0" fontId="11" fillId="0" borderId="0" xfId="0" applyNumberFormat="1" applyFont="1" applyAlignment="1" applyProtection="1">
      <protection locked="0"/>
    </xf>
    <xf numFmtId="0" fontId="12" fillId="0" borderId="0" xfId="0" applyNumberFormat="1" applyFont="1" applyAlignment="1"/>
    <xf numFmtId="0" fontId="11" fillId="0" borderId="0" xfId="0" applyNumberFormat="1" applyFont="1" applyAlignment="1"/>
    <xf numFmtId="0" fontId="12" fillId="0" borderId="3" xfId="0" applyNumberFormat="1" applyFont="1" applyBorder="1" applyAlignment="1"/>
    <xf numFmtId="0" fontId="11" fillId="0" borderId="3" xfId="0" applyNumberFormat="1" applyFont="1" applyBorder="1" applyAlignment="1"/>
    <xf numFmtId="165" fontId="11" fillId="0" borderId="3" xfId="0" applyNumberFormat="1" applyFont="1" applyBorder="1" applyAlignment="1"/>
    <xf numFmtId="0" fontId="11" fillId="0" borderId="4" xfId="0" applyNumberFormat="1" applyFont="1" applyBorder="1" applyAlignment="1"/>
    <xf numFmtId="0" fontId="11" fillId="0" borderId="3" xfId="0" applyNumberFormat="1" applyFont="1" applyBorder="1"/>
    <xf numFmtId="0" fontId="11" fillId="0" borderId="0" xfId="0" applyNumberFormat="1" applyFont="1" applyBorder="1" applyAlignment="1"/>
    <xf numFmtId="164" fontId="11" fillId="0" borderId="0" xfId="0" applyNumberFormat="1" applyFont="1" applyAlignment="1"/>
    <xf numFmtId="0" fontId="11" fillId="0" borderId="0" xfId="0" applyFont="1" applyAlignment="1"/>
    <xf numFmtId="3" fontId="11" fillId="0" borderId="3" xfId="0" applyNumberFormat="1" applyFont="1" applyBorder="1" applyAlignment="1"/>
    <xf numFmtId="0" fontId="11" fillId="0" borderId="0" xfId="0" applyNumberFormat="1" applyFont="1" applyAlignment="1">
      <alignment horizontal="left"/>
    </xf>
    <xf numFmtId="0" fontId="11" fillId="0" borderId="3" xfId="0" applyFont="1" applyBorder="1" applyAlignment="1"/>
    <xf numFmtId="164" fontId="11" fillId="1" borderId="0" xfId="0" applyNumberFormat="1" applyFont="1" applyFill="1" applyAlignment="1"/>
    <xf numFmtId="0" fontId="11" fillId="0" borderId="2" xfId="0" applyNumberFormat="1" applyFont="1" applyBorder="1" applyAlignment="1"/>
    <xf numFmtId="3" fontId="11" fillId="0" borderId="0" xfId="0" applyNumberFormat="1" applyFont="1" applyAlignment="1"/>
    <xf numFmtId="10" fontId="11" fillId="0" borderId="0" xfId="0" applyNumberFormat="1" applyFont="1" applyAlignment="1"/>
    <xf numFmtId="3" fontId="11" fillId="0" borderId="2" xfId="0" applyNumberFormat="1" applyFont="1" applyBorder="1" applyAlignment="1"/>
    <xf numFmtId="3" fontId="11" fillId="0" borderId="0" xfId="0" applyNumberFormat="1" applyFont="1" applyBorder="1" applyAlignment="1"/>
    <xf numFmtId="0" fontId="11" fillId="0" borderId="0" xfId="0" applyNumberFormat="1" applyFont="1" applyBorder="1" applyAlignment="1" applyProtection="1">
      <protection locked="0"/>
    </xf>
    <xf numFmtId="0" fontId="12" fillId="0" borderId="0" xfId="0" applyNumberFormat="1" applyFont="1" applyAlignment="1">
      <alignment horizontal="right"/>
    </xf>
    <xf numFmtId="3" fontId="12" fillId="0" borderId="2" xfId="0" applyNumberFormat="1" applyFont="1" applyBorder="1" applyAlignment="1"/>
    <xf numFmtId="0" fontId="11" fillId="0" borderId="0" xfId="0" applyNumberFormat="1" applyFont="1" applyAlignment="1">
      <alignment horizontal="center"/>
    </xf>
    <xf numFmtId="164" fontId="11" fillId="0" borderId="3" xfId="0" applyNumberFormat="1" applyFont="1" applyBorder="1" applyAlignment="1"/>
    <xf numFmtId="0" fontId="13" fillId="0" borderId="0" xfId="0" applyNumberFormat="1" applyFont="1" applyAlignment="1"/>
    <xf numFmtId="0" fontId="9" fillId="0" borderId="0" xfId="0" applyNumberFormat="1" applyFont="1" applyAlignment="1"/>
    <xf numFmtId="0" fontId="9" fillId="0" borderId="0" xfId="0" applyNumberFormat="1" applyFont="1" applyAlignment="1">
      <alignment horizontal="right"/>
    </xf>
    <xf numFmtId="0" fontId="11" fillId="0" borderId="0" xfId="0" applyNumberFormat="1" applyFont="1" applyAlignment="1">
      <alignment horizontal="right"/>
    </xf>
    <xf numFmtId="0" fontId="14" fillId="0" borderId="0" xfId="0" applyNumberFormat="1" applyFont="1" applyAlignment="1"/>
    <xf numFmtId="0" fontId="11" fillId="0" borderId="5" xfId="0" applyNumberFormat="1" applyFont="1" applyBorder="1" applyAlignment="1"/>
    <xf numFmtId="3" fontId="10" fillId="0" borderId="2" xfId="0" applyNumberFormat="1" applyFont="1" applyBorder="1" applyAlignment="1">
      <alignment horizontal="center"/>
    </xf>
    <xf numFmtId="0" fontId="12" fillId="0" borderId="0" xfId="0" applyNumberFormat="1" applyFont="1" applyAlignment="1">
      <alignment horizontal="left"/>
    </xf>
    <xf numFmtId="0" fontId="9" fillId="2" borderId="0" xfId="0" applyNumberFormat="1" applyFont="1" applyFill="1" applyAlignment="1"/>
    <xf numFmtId="0" fontId="11" fillId="2" borderId="0" xfId="0" applyNumberFormat="1" applyFont="1" applyFill="1" applyAlignment="1"/>
    <xf numFmtId="0" fontId="9" fillId="0" borderId="0" xfId="0" applyNumberFormat="1" applyFont="1" applyAlignment="1" applyProtection="1">
      <alignment horizontal="left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J66"/>
  <sheetViews>
    <sheetView tabSelected="1" showOutlineSymbols="0" topLeftCell="A22" zoomScale="87" zoomScaleNormal="87" workbookViewId="0">
      <selection activeCell="J39" sqref="J39"/>
    </sheetView>
  </sheetViews>
  <sheetFormatPr baseColWidth="10" defaultColWidth="13.75" defaultRowHeight="11" x14ac:dyDescent="0.15"/>
  <cols>
    <col min="1" max="2" width="4.75" customWidth="1"/>
    <col min="3" max="3" width="7.75" customWidth="1"/>
    <col min="4" max="4" width="54.25" customWidth="1"/>
    <col min="5" max="5" width="16.25" customWidth="1"/>
    <col min="6" max="6" width="1.5" customWidth="1"/>
    <col min="7" max="7" width="17.75" customWidth="1"/>
    <col min="8" max="8" width="15.5" customWidth="1"/>
    <col min="9" max="9" width="1.5" customWidth="1"/>
  </cols>
  <sheetData>
    <row r="1" spans="1:9" ht="20" x14ac:dyDescent="0.2">
      <c r="A1" s="48" t="s">
        <v>0</v>
      </c>
      <c r="B1" s="18"/>
      <c r="C1" s="18"/>
      <c r="D1" s="18"/>
      <c r="E1" s="18"/>
      <c r="F1" s="18"/>
      <c r="G1" s="18"/>
      <c r="H1" s="18"/>
      <c r="I1" s="7"/>
    </row>
    <row r="2" spans="1:9" ht="12.75" customHeight="1" x14ac:dyDescent="0.15">
      <c r="A2" s="18"/>
      <c r="B2" s="19"/>
      <c r="C2" s="19"/>
      <c r="D2" s="19"/>
      <c r="E2" s="19"/>
      <c r="F2" s="19"/>
      <c r="G2" s="19"/>
      <c r="H2" s="19"/>
      <c r="I2" s="7"/>
    </row>
    <row r="3" spans="1:9" ht="14" x14ac:dyDescent="0.15">
      <c r="A3" s="20" t="s">
        <v>1</v>
      </c>
      <c r="B3" s="21"/>
      <c r="C3" s="21"/>
      <c r="D3" s="21"/>
      <c r="E3" s="21"/>
      <c r="F3" s="21"/>
      <c r="G3" s="21"/>
      <c r="H3" s="21"/>
      <c r="I3" s="14"/>
    </row>
    <row r="4" spans="1:9" ht="14" x14ac:dyDescent="0.15">
      <c r="A4" s="22" t="s">
        <v>2</v>
      </c>
      <c r="B4" s="23"/>
      <c r="C4" s="23"/>
      <c r="D4" s="23"/>
      <c r="E4" s="23"/>
      <c r="F4" s="23"/>
      <c r="G4" s="23" t="s">
        <v>3</v>
      </c>
      <c r="H4" s="23"/>
      <c r="I4" s="14"/>
    </row>
    <row r="5" spans="1:9" ht="14" x14ac:dyDescent="0.15">
      <c r="A5" s="22" t="s">
        <v>4</v>
      </c>
      <c r="B5" s="23"/>
      <c r="C5" s="23"/>
      <c r="D5" s="23"/>
      <c r="E5" s="23"/>
      <c r="F5" s="23" t="s">
        <v>5</v>
      </c>
      <c r="G5" s="23" t="s">
        <v>6</v>
      </c>
      <c r="H5" s="24"/>
      <c r="I5" s="14"/>
    </row>
    <row r="6" spans="1:9" ht="14" x14ac:dyDescent="0.15">
      <c r="A6" s="22" t="s">
        <v>7</v>
      </c>
      <c r="B6" s="23"/>
      <c r="C6" s="23"/>
      <c r="D6" s="23"/>
      <c r="E6" s="23"/>
      <c r="F6" s="23"/>
      <c r="G6" s="23" t="s">
        <v>8</v>
      </c>
      <c r="H6" s="25" t="s">
        <v>5</v>
      </c>
      <c r="I6" s="14"/>
    </row>
    <row r="7" spans="1:9" ht="14" x14ac:dyDescent="0.15">
      <c r="A7" s="26"/>
      <c r="B7" s="26"/>
      <c r="C7" s="26"/>
      <c r="D7" s="26"/>
      <c r="E7" s="26"/>
      <c r="F7" s="26"/>
      <c r="G7" s="26"/>
      <c r="H7" s="27"/>
      <c r="I7" s="7"/>
    </row>
    <row r="8" spans="1:9" ht="14" x14ac:dyDescent="0.15">
      <c r="A8" s="20" t="s">
        <v>9</v>
      </c>
      <c r="B8" s="21"/>
      <c r="C8" s="21"/>
      <c r="D8" s="21"/>
      <c r="E8" s="21"/>
      <c r="F8" s="21"/>
      <c r="G8" s="21"/>
      <c r="H8" s="27"/>
      <c r="I8" s="7"/>
    </row>
    <row r="9" spans="1:9" ht="5.25" customHeight="1" x14ac:dyDescent="0.15">
      <c r="A9" s="21"/>
      <c r="B9" s="21"/>
      <c r="C9" s="21"/>
      <c r="D9" s="21"/>
      <c r="E9" s="21"/>
      <c r="F9" s="21"/>
      <c r="G9" s="21"/>
      <c r="H9" s="27" t="s">
        <v>5</v>
      </c>
      <c r="I9" s="7"/>
    </row>
    <row r="10" spans="1:9" ht="14" x14ac:dyDescent="0.15">
      <c r="A10" s="21"/>
      <c r="B10" s="21" t="s">
        <v>10</v>
      </c>
      <c r="C10" s="21" t="s">
        <v>11</v>
      </c>
      <c r="D10" s="21"/>
      <c r="E10" s="21"/>
      <c r="F10" s="21"/>
      <c r="G10" s="28">
        <v>0</v>
      </c>
      <c r="H10" s="21" t="s">
        <v>5</v>
      </c>
      <c r="I10" s="7"/>
    </row>
    <row r="11" spans="1:9" ht="14" x14ac:dyDescent="0.15">
      <c r="A11" s="21" t="s">
        <v>5</v>
      </c>
      <c r="B11" s="21" t="s">
        <v>12</v>
      </c>
      <c r="C11" s="21" t="s">
        <v>13</v>
      </c>
      <c r="D11" s="21"/>
      <c r="E11" s="29"/>
      <c r="F11" s="21"/>
      <c r="G11" s="30">
        <v>0</v>
      </c>
      <c r="H11" s="29"/>
      <c r="I11" s="9"/>
    </row>
    <row r="12" spans="1:9" ht="14" x14ac:dyDescent="0.15">
      <c r="A12" s="21"/>
      <c r="B12" s="21"/>
      <c r="C12" s="31" t="s">
        <v>40</v>
      </c>
      <c r="D12" s="21"/>
      <c r="E12" s="29"/>
      <c r="F12" s="21"/>
      <c r="G12" s="32"/>
      <c r="H12" s="29"/>
      <c r="I12" s="9"/>
    </row>
    <row r="13" spans="1:9" ht="14" x14ac:dyDescent="0.15">
      <c r="A13" s="21"/>
      <c r="B13" s="21" t="s">
        <v>14</v>
      </c>
      <c r="C13" s="21" t="s">
        <v>15</v>
      </c>
      <c r="D13" s="21"/>
      <c r="E13" s="21"/>
      <c r="F13" s="21"/>
      <c r="G13" s="21"/>
      <c r="H13" s="33">
        <f>G10+G11</f>
        <v>0</v>
      </c>
      <c r="I13" s="7"/>
    </row>
    <row r="14" spans="1:9" ht="14" x14ac:dyDescent="0.15">
      <c r="A14" s="21"/>
      <c r="B14" s="21"/>
      <c r="C14" s="21" t="s">
        <v>16</v>
      </c>
      <c r="D14" s="21"/>
      <c r="E14" s="21"/>
      <c r="F14" s="21"/>
      <c r="G14" s="21"/>
      <c r="H14" s="23"/>
      <c r="I14" s="7"/>
    </row>
    <row r="15" spans="1:9" ht="14" x14ac:dyDescent="0.15">
      <c r="A15" s="21"/>
      <c r="B15" s="21"/>
      <c r="C15" s="21"/>
      <c r="D15" s="21"/>
      <c r="E15" s="21"/>
      <c r="F15" s="21"/>
      <c r="G15" s="21"/>
      <c r="H15" s="21"/>
      <c r="I15" s="7"/>
    </row>
    <row r="16" spans="1:9" ht="14" x14ac:dyDescent="0.15">
      <c r="A16" s="20" t="s">
        <v>55</v>
      </c>
      <c r="B16" s="21"/>
      <c r="C16" s="21"/>
      <c r="D16" s="21"/>
      <c r="E16" s="21"/>
      <c r="F16" s="21"/>
      <c r="G16" s="21"/>
      <c r="H16" s="21"/>
      <c r="I16" s="7"/>
    </row>
    <row r="17" spans="1:10" ht="14" x14ac:dyDescent="0.15">
      <c r="A17" s="21"/>
      <c r="B17" s="21"/>
      <c r="C17" s="35" t="s">
        <v>54</v>
      </c>
      <c r="D17" s="21"/>
      <c r="E17" s="34">
        <v>12</v>
      </c>
      <c r="F17" s="21"/>
      <c r="G17" s="21"/>
      <c r="H17" s="35">
        <f>(E17*10500)+32000</f>
        <v>158000</v>
      </c>
      <c r="I17" s="7"/>
    </row>
    <row r="18" spans="1:10" ht="14" x14ac:dyDescent="0.15">
      <c r="A18" s="21"/>
      <c r="B18" s="21"/>
      <c r="C18" s="21" t="s">
        <v>5</v>
      </c>
      <c r="D18" s="21"/>
      <c r="E18" s="21" t="s">
        <v>5</v>
      </c>
      <c r="F18" s="21"/>
      <c r="G18" s="21"/>
      <c r="H18" s="23"/>
      <c r="I18" s="7"/>
    </row>
    <row r="19" spans="1:10" ht="14" x14ac:dyDescent="0.15">
      <c r="A19" s="20" t="s">
        <v>17</v>
      </c>
      <c r="B19" s="21"/>
      <c r="C19" s="21"/>
      <c r="D19" s="21"/>
      <c r="E19" s="21"/>
      <c r="F19" s="21"/>
      <c r="G19" s="21"/>
      <c r="H19" s="21"/>
      <c r="I19" s="7"/>
    </row>
    <row r="20" spans="1:10" ht="12.75" customHeight="1" x14ac:dyDescent="0.15">
      <c r="A20" s="21"/>
      <c r="B20" s="21"/>
      <c r="C20" s="21"/>
      <c r="D20" s="21"/>
      <c r="E20" s="21"/>
      <c r="F20" s="21"/>
      <c r="G20" s="21"/>
      <c r="H20" s="21"/>
      <c r="I20" s="7"/>
    </row>
    <row r="21" spans="1:10" ht="14" x14ac:dyDescent="0.15">
      <c r="A21" s="21"/>
      <c r="B21" s="21" t="s">
        <v>10</v>
      </c>
      <c r="C21" s="21" t="s">
        <v>49</v>
      </c>
      <c r="D21" s="21"/>
      <c r="E21" s="36" t="s">
        <v>5</v>
      </c>
      <c r="F21" s="21"/>
      <c r="G21" s="35">
        <f>0.05*H13</f>
        <v>0</v>
      </c>
      <c r="H21" s="21"/>
      <c r="I21" s="7"/>
      <c r="J21" s="5" t="s">
        <v>5</v>
      </c>
    </row>
    <row r="22" spans="1:10" ht="8" customHeight="1" x14ac:dyDescent="0.15">
      <c r="A22" s="21"/>
      <c r="B22" s="21"/>
      <c r="C22" s="21"/>
      <c r="D22" s="21"/>
      <c r="E22" s="21"/>
      <c r="F22" s="21"/>
      <c r="G22" s="23"/>
      <c r="H22" s="21"/>
      <c r="I22" s="7"/>
    </row>
    <row r="23" spans="1:10" ht="14" x14ac:dyDescent="0.15">
      <c r="A23" s="21"/>
      <c r="B23" s="21" t="s">
        <v>12</v>
      </c>
      <c r="C23" s="21" t="s">
        <v>50</v>
      </c>
      <c r="D23" s="21"/>
      <c r="E23" s="36" t="s">
        <v>5</v>
      </c>
      <c r="F23" s="21"/>
      <c r="G23" s="35">
        <f>0.02*H13</f>
        <v>0</v>
      </c>
      <c r="H23" s="21"/>
      <c r="I23" s="7"/>
      <c r="J23" s="5" t="s">
        <v>5</v>
      </c>
    </row>
    <row r="24" spans="1:10" ht="7.25" customHeight="1" x14ac:dyDescent="0.15">
      <c r="A24" s="21"/>
      <c r="B24" s="21"/>
      <c r="C24" s="21"/>
      <c r="D24" s="21"/>
      <c r="E24" s="36" t="s">
        <v>5</v>
      </c>
      <c r="F24" s="21"/>
      <c r="G24" s="23"/>
      <c r="H24" s="21"/>
      <c r="I24" s="7"/>
    </row>
    <row r="25" spans="1:10" ht="14" x14ac:dyDescent="0.15">
      <c r="A25" s="21"/>
      <c r="B25" s="21" t="s">
        <v>14</v>
      </c>
      <c r="C25" s="21" t="s">
        <v>18</v>
      </c>
      <c r="D25" s="21"/>
      <c r="E25" s="21"/>
      <c r="F25" s="21"/>
      <c r="G25" s="35">
        <v>0</v>
      </c>
      <c r="H25" s="21"/>
      <c r="I25" s="7"/>
    </row>
    <row r="26" spans="1:10" ht="7.25" customHeight="1" x14ac:dyDescent="0.15">
      <c r="A26" s="21"/>
      <c r="B26" s="21"/>
      <c r="C26" s="21"/>
      <c r="D26" s="21"/>
      <c r="E26" s="21"/>
      <c r="F26" s="21"/>
      <c r="G26" s="23"/>
      <c r="H26" s="21"/>
      <c r="I26" s="7"/>
    </row>
    <row r="27" spans="1:10" ht="14" x14ac:dyDescent="0.15">
      <c r="A27" s="21"/>
      <c r="B27" s="21" t="s">
        <v>19</v>
      </c>
      <c r="C27" s="21" t="s">
        <v>20</v>
      </c>
      <c r="D27" s="21"/>
      <c r="E27" s="21"/>
      <c r="F27" s="21"/>
      <c r="G27" s="37">
        <v>0</v>
      </c>
      <c r="H27" s="21"/>
      <c r="I27" s="7"/>
    </row>
    <row r="28" spans="1:10" ht="8" customHeight="1" x14ac:dyDescent="0.15">
      <c r="A28" s="21"/>
      <c r="B28" s="21"/>
      <c r="C28" s="21"/>
      <c r="D28" s="21"/>
      <c r="E28" s="21"/>
      <c r="F28" s="21"/>
      <c r="G28" s="27"/>
      <c r="H28" s="21"/>
      <c r="I28" s="7"/>
    </row>
    <row r="29" spans="1:10" ht="14" x14ac:dyDescent="0.15">
      <c r="A29" s="21"/>
      <c r="B29" s="21" t="s">
        <v>21</v>
      </c>
      <c r="C29" s="21" t="s">
        <v>53</v>
      </c>
      <c r="D29" s="21"/>
      <c r="E29" s="21"/>
      <c r="F29" s="21"/>
      <c r="G29" s="21" t="s">
        <v>5</v>
      </c>
      <c r="H29" s="21"/>
      <c r="I29" s="7"/>
    </row>
    <row r="30" spans="1:10" ht="14" x14ac:dyDescent="0.15">
      <c r="A30" s="21"/>
      <c r="B30" s="21"/>
      <c r="C30" s="21" t="s">
        <v>22</v>
      </c>
      <c r="D30" s="21"/>
      <c r="E30" s="35" t="s">
        <v>5</v>
      </c>
      <c r="F30" s="21"/>
      <c r="G30" s="35">
        <f>IF((0.0005*H13)&lt;=1000,1000,IF((0.0005*H13)&gt;=40000,40000,(0.0005*H13)))</f>
        <v>1000</v>
      </c>
      <c r="H30" s="21"/>
      <c r="I30" s="7"/>
    </row>
    <row r="31" spans="1:10" ht="7.25" customHeight="1" x14ac:dyDescent="0.15">
      <c r="A31" s="21"/>
      <c r="B31" s="21"/>
      <c r="C31" s="21" t="s">
        <v>5</v>
      </c>
      <c r="D31" s="21"/>
      <c r="E31" s="21"/>
      <c r="F31" s="21"/>
      <c r="G31" s="23"/>
      <c r="H31" s="21"/>
      <c r="I31" s="7"/>
    </row>
    <row r="32" spans="1:10" ht="14" x14ac:dyDescent="0.15">
      <c r="A32" s="21"/>
      <c r="B32" s="21" t="s">
        <v>23</v>
      </c>
      <c r="C32" s="21" t="s">
        <v>24</v>
      </c>
      <c r="D32" s="21"/>
      <c r="E32" s="21"/>
      <c r="F32" s="21"/>
      <c r="G32" s="21"/>
      <c r="H32" s="21"/>
      <c r="I32" s="7"/>
    </row>
    <row r="33" spans="1:10" ht="14" x14ac:dyDescent="0.15">
      <c r="A33" s="21"/>
      <c r="B33" s="21"/>
      <c r="C33" s="45" t="s">
        <v>25</v>
      </c>
      <c r="D33" s="21"/>
      <c r="E33" s="35" t="s">
        <v>5</v>
      </c>
      <c r="F33" s="21"/>
      <c r="G33" s="35">
        <f>IF((0.01*H13)&lt;=6500,6500,IF((0.01*H13)&gt;=400000,400000,(0.01*H13)))</f>
        <v>6500</v>
      </c>
      <c r="H33" s="21"/>
      <c r="I33" s="7"/>
      <c r="J33" s="6" t="s">
        <v>5</v>
      </c>
    </row>
    <row r="34" spans="1:10" ht="10.5" customHeight="1" x14ac:dyDescent="0.15">
      <c r="A34" s="21"/>
      <c r="B34" s="21"/>
      <c r="C34" s="21"/>
      <c r="D34" s="21"/>
      <c r="E34" s="21"/>
      <c r="F34" s="21"/>
      <c r="G34" s="23"/>
      <c r="H34" s="21"/>
      <c r="I34" s="7"/>
    </row>
    <row r="35" spans="1:10" ht="14" x14ac:dyDescent="0.15">
      <c r="A35" s="21"/>
      <c r="B35" s="21" t="s">
        <v>26</v>
      </c>
      <c r="C35" s="21" t="s">
        <v>52</v>
      </c>
      <c r="D35" s="21"/>
      <c r="E35" s="21"/>
      <c r="F35" s="21"/>
      <c r="G35" s="50" t="s">
        <v>51</v>
      </c>
      <c r="H35" s="21"/>
      <c r="I35" s="7"/>
    </row>
    <row r="36" spans="1:10" ht="14" x14ac:dyDescent="0.15">
      <c r="A36" s="21"/>
      <c r="B36" s="21"/>
      <c r="C36" s="21"/>
      <c r="D36" s="21"/>
      <c r="E36" s="21"/>
      <c r="F36" s="21"/>
      <c r="G36" s="10"/>
      <c r="H36" s="21"/>
      <c r="I36" s="7"/>
    </row>
    <row r="37" spans="1:10" ht="14" x14ac:dyDescent="0.15">
      <c r="A37" s="21"/>
      <c r="B37" s="34" t="s">
        <v>27</v>
      </c>
      <c r="C37" s="34" t="s">
        <v>28</v>
      </c>
      <c r="D37" s="34"/>
      <c r="E37" s="34"/>
      <c r="F37" s="34"/>
      <c r="G37" s="34"/>
      <c r="H37" s="35">
        <f>SUM(G21:G36)</f>
        <v>7500</v>
      </c>
      <c r="I37" s="7"/>
    </row>
    <row r="38" spans="1:10" ht="14" x14ac:dyDescent="0.15">
      <c r="A38" s="21"/>
      <c r="B38" s="21"/>
      <c r="C38" s="21"/>
      <c r="D38" s="21"/>
      <c r="E38" s="21"/>
      <c r="F38" s="21"/>
      <c r="G38" s="21"/>
      <c r="H38" s="23"/>
      <c r="I38" s="7"/>
    </row>
    <row r="39" spans="1:10" ht="14" x14ac:dyDescent="0.15">
      <c r="A39" s="20" t="s">
        <v>29</v>
      </c>
      <c r="B39" s="21"/>
      <c r="C39" s="21"/>
      <c r="D39" s="21"/>
      <c r="E39" s="21"/>
      <c r="F39" s="21"/>
      <c r="G39" s="21"/>
      <c r="H39" s="21" t="s">
        <v>5</v>
      </c>
      <c r="I39" s="7"/>
    </row>
    <row r="40" spans="1:10" ht="14" x14ac:dyDescent="0.15">
      <c r="A40" s="21"/>
      <c r="B40" s="21"/>
      <c r="C40" s="21" t="s">
        <v>30</v>
      </c>
      <c r="D40" s="21"/>
      <c r="E40" s="37">
        <f>0.1*H13</f>
        <v>0</v>
      </c>
      <c r="F40" s="21" t="s">
        <v>5</v>
      </c>
      <c r="G40" s="35"/>
      <c r="H40" s="37">
        <f>SUM(E40:G41)</f>
        <v>0</v>
      </c>
      <c r="I40" s="7"/>
    </row>
    <row r="41" spans="1:10" ht="14" x14ac:dyDescent="0.15">
      <c r="A41" s="21"/>
      <c r="B41" s="21"/>
      <c r="C41" s="21" t="s">
        <v>5</v>
      </c>
      <c r="D41" s="21"/>
      <c r="F41" s="21"/>
      <c r="G41" s="21"/>
      <c r="H41" s="38" t="s">
        <v>5</v>
      </c>
      <c r="I41" s="7"/>
    </row>
    <row r="42" spans="1:10" ht="14" x14ac:dyDescent="0.15">
      <c r="A42" s="20" t="s">
        <v>31</v>
      </c>
      <c r="B42" s="21"/>
      <c r="C42" s="27"/>
      <c r="D42" s="21"/>
      <c r="E42" s="21"/>
      <c r="F42" s="21"/>
      <c r="G42" s="21" t="s">
        <v>5</v>
      </c>
      <c r="H42" s="21" t="s">
        <v>5</v>
      </c>
      <c r="I42" s="7"/>
    </row>
    <row r="43" spans="1:10" ht="12.75" customHeight="1" x14ac:dyDescent="0.15">
      <c r="A43" s="21"/>
      <c r="B43" s="21"/>
      <c r="C43" s="27"/>
      <c r="D43" s="34"/>
      <c r="E43" s="34">
        <v>0</v>
      </c>
      <c r="F43" s="21"/>
      <c r="G43" s="21"/>
      <c r="H43" s="34">
        <f>SUM(E43:G43)</f>
        <v>0</v>
      </c>
      <c r="I43" s="8"/>
    </row>
    <row r="44" spans="1:10" ht="14" x14ac:dyDescent="0.15">
      <c r="A44" s="21"/>
      <c r="B44" s="21"/>
      <c r="C44" s="23"/>
      <c r="D44" s="27"/>
      <c r="E44" s="38"/>
      <c r="F44" s="21"/>
      <c r="G44" s="21"/>
      <c r="H44" s="39"/>
      <c r="I44" s="7"/>
    </row>
    <row r="45" spans="1:10" ht="14" x14ac:dyDescent="0.15">
      <c r="A45" s="51" t="s">
        <v>41</v>
      </c>
      <c r="B45" s="20" t="s">
        <v>42</v>
      </c>
      <c r="C45" s="21"/>
      <c r="D45" s="21"/>
      <c r="E45" s="19"/>
      <c r="F45" s="19"/>
      <c r="G45" s="21"/>
      <c r="H45" s="21"/>
      <c r="I45" s="7"/>
    </row>
    <row r="46" spans="1:10" ht="14" x14ac:dyDescent="0.15">
      <c r="A46" s="31"/>
      <c r="B46" s="21"/>
      <c r="C46" s="19"/>
      <c r="D46" s="40" t="s">
        <v>43</v>
      </c>
      <c r="E46" s="41">
        <f>SUM(H13:H44)</f>
        <v>165500</v>
      </c>
      <c r="F46" s="19"/>
      <c r="G46" s="21"/>
      <c r="H46" s="21"/>
      <c r="I46" s="7"/>
    </row>
    <row r="47" spans="1:10" ht="24.75" customHeight="1" x14ac:dyDescent="0.15">
      <c r="A47" s="21"/>
      <c r="B47" s="21"/>
      <c r="C47" s="45" t="s">
        <v>32</v>
      </c>
      <c r="D47" s="21"/>
      <c r="E47" s="21"/>
      <c r="F47" s="21"/>
      <c r="G47" s="21"/>
      <c r="H47" s="21"/>
      <c r="I47" s="7"/>
    </row>
    <row r="48" spans="1:10" ht="14" x14ac:dyDescent="0.15">
      <c r="A48" s="21"/>
      <c r="B48" s="21"/>
      <c r="C48" s="52" t="s">
        <v>33</v>
      </c>
      <c r="D48" s="53"/>
      <c r="E48" s="37">
        <f>0.1*E46</f>
        <v>16550</v>
      </c>
      <c r="F48" s="42"/>
      <c r="G48" s="35"/>
      <c r="H48" s="38"/>
      <c r="I48" s="7"/>
      <c r="J48" s="3"/>
    </row>
    <row r="49" spans="1:10" ht="14" x14ac:dyDescent="0.15">
      <c r="A49" s="21"/>
      <c r="B49" s="21"/>
      <c r="C49" s="21" t="s">
        <v>44</v>
      </c>
      <c r="D49" s="21"/>
      <c r="E49" s="49">
        <v>0</v>
      </c>
      <c r="F49" s="21"/>
      <c r="G49" s="21" t="s">
        <v>5</v>
      </c>
      <c r="I49" s="7"/>
    </row>
    <row r="50" spans="1:10" ht="14" x14ac:dyDescent="0.15">
      <c r="A50" s="21"/>
      <c r="B50" s="21"/>
      <c r="C50" s="21"/>
      <c r="D50" s="40" t="s">
        <v>45</v>
      </c>
      <c r="E50" s="21">
        <v>0</v>
      </c>
      <c r="F50" s="21"/>
      <c r="G50" s="21"/>
      <c r="H50" s="37">
        <f>SUM(+ E49)</f>
        <v>0</v>
      </c>
      <c r="I50" s="7"/>
    </row>
    <row r="51" spans="1:10" ht="14" x14ac:dyDescent="0.15">
      <c r="A51" s="21"/>
      <c r="B51" s="21"/>
      <c r="C51" s="21"/>
      <c r="D51" s="40"/>
      <c r="E51" s="21"/>
      <c r="F51" s="21"/>
      <c r="G51" s="21"/>
      <c r="H51" s="38"/>
      <c r="I51" s="7"/>
    </row>
    <row r="52" spans="1:10" ht="14" x14ac:dyDescent="0.15">
      <c r="A52" s="20" t="s">
        <v>34</v>
      </c>
      <c r="B52" s="21"/>
      <c r="C52" s="21"/>
      <c r="D52" s="21"/>
      <c r="E52" s="21"/>
      <c r="F52" s="21"/>
      <c r="G52" s="21"/>
      <c r="H52" s="21"/>
      <c r="I52" s="7"/>
    </row>
    <row r="53" spans="1:10" ht="6" customHeight="1" x14ac:dyDescent="0.15">
      <c r="A53" s="21"/>
      <c r="B53" s="21"/>
      <c r="C53" s="27"/>
      <c r="D53" s="21"/>
      <c r="E53" s="21"/>
      <c r="F53" s="21"/>
      <c r="G53" s="21"/>
      <c r="H53" s="21"/>
      <c r="I53" s="7"/>
    </row>
    <row r="54" spans="1:10" ht="14" x14ac:dyDescent="0.15">
      <c r="A54" s="21"/>
      <c r="B54" s="21"/>
      <c r="C54" s="27"/>
      <c r="D54" s="21"/>
      <c r="E54" s="35">
        <v>0</v>
      </c>
      <c r="F54" s="21"/>
      <c r="G54" s="21"/>
      <c r="H54" s="35">
        <f>E54</f>
        <v>0</v>
      </c>
      <c r="I54" s="7"/>
      <c r="J54" s="6"/>
    </row>
    <row r="55" spans="1:10" ht="17.5" customHeight="1" x14ac:dyDescent="0.15">
      <c r="A55" s="21"/>
      <c r="B55" s="21"/>
      <c r="C55" s="21"/>
      <c r="D55" s="23"/>
      <c r="E55" s="23" t="s">
        <v>5</v>
      </c>
      <c r="F55" s="21"/>
      <c r="G55" s="21"/>
      <c r="H55" s="23"/>
      <c r="I55" s="7"/>
    </row>
    <row r="56" spans="1:10" ht="14" x14ac:dyDescent="0.15">
      <c r="A56" s="20" t="s">
        <v>35</v>
      </c>
      <c r="B56" s="21"/>
      <c r="C56" s="21"/>
      <c r="D56" s="21"/>
      <c r="F56" s="47"/>
      <c r="G56" s="46" t="s">
        <v>36</v>
      </c>
      <c r="H56" s="33">
        <f>SUM(H13:H54)</f>
        <v>165500</v>
      </c>
      <c r="I56" s="5"/>
      <c r="J56" s="2"/>
    </row>
    <row r="57" spans="1:10" ht="14" x14ac:dyDescent="0.15">
      <c r="A57" s="21"/>
      <c r="B57" s="19"/>
      <c r="C57" s="21"/>
      <c r="D57" s="21"/>
      <c r="F57" s="47"/>
      <c r="G57" s="46" t="s">
        <v>38</v>
      </c>
      <c r="H57" s="43"/>
      <c r="I57" s="1"/>
      <c r="J57" s="8"/>
    </row>
    <row r="58" spans="1:10" ht="14" x14ac:dyDescent="0.15">
      <c r="A58" s="21"/>
      <c r="B58" s="21" t="s">
        <v>37</v>
      </c>
      <c r="C58" s="21"/>
      <c r="D58" s="21"/>
      <c r="E58" s="35"/>
      <c r="F58" s="21"/>
      <c r="G58" s="21"/>
      <c r="H58" s="35" t="s">
        <v>5</v>
      </c>
      <c r="I58" s="7"/>
    </row>
    <row r="59" spans="1:10" ht="14" x14ac:dyDescent="0.15">
      <c r="A59" s="27"/>
      <c r="B59" s="21"/>
      <c r="C59" s="21"/>
      <c r="D59" s="21"/>
      <c r="E59" s="35"/>
      <c r="F59" s="21"/>
      <c r="G59" s="21"/>
      <c r="H59" s="35"/>
      <c r="I59" s="7"/>
    </row>
    <row r="60" spans="1:10" ht="2" customHeight="1" x14ac:dyDescent="0.15">
      <c r="A60" s="21"/>
      <c r="B60" s="44"/>
      <c r="C60" s="19"/>
      <c r="D60" s="21"/>
      <c r="E60" s="35"/>
      <c r="F60" s="21"/>
      <c r="G60" s="21"/>
      <c r="H60" s="21"/>
      <c r="I60" s="7"/>
    </row>
    <row r="61" spans="1:10" ht="12" x14ac:dyDescent="0.15">
      <c r="A61" s="16" t="s">
        <v>39</v>
      </c>
      <c r="B61" s="12"/>
      <c r="C61" s="10"/>
      <c r="D61" s="10"/>
      <c r="E61" s="10"/>
      <c r="F61" s="10"/>
      <c r="G61" s="10"/>
      <c r="H61" s="10"/>
      <c r="I61" s="7"/>
    </row>
    <row r="62" spans="1:10" ht="5" customHeight="1" x14ac:dyDescent="0.15">
      <c r="I62" s="7"/>
    </row>
    <row r="63" spans="1:10" ht="5" customHeight="1" thickBot="1" x14ac:dyDescent="0.2">
      <c r="A63" s="13"/>
      <c r="B63" s="13"/>
      <c r="C63" s="11"/>
      <c r="D63" s="13"/>
      <c r="E63" s="13"/>
      <c r="F63" s="13"/>
      <c r="G63" s="13"/>
      <c r="H63" s="13"/>
      <c r="I63" s="11"/>
    </row>
    <row r="64" spans="1:10" x14ac:dyDescent="0.15">
      <c r="A64" s="4"/>
    </row>
    <row r="65" spans="1:8" ht="13" x14ac:dyDescent="0.15">
      <c r="A65" s="54" t="s">
        <v>47</v>
      </c>
      <c r="B65" s="54"/>
      <c r="C65" s="54"/>
      <c r="D65" s="54"/>
    </row>
    <row r="66" spans="1:8" ht="16" x14ac:dyDescent="0.2">
      <c r="A66" s="15" t="s">
        <v>48</v>
      </c>
      <c r="H66" s="17" t="s">
        <v>46</v>
      </c>
    </row>
  </sheetData>
  <mergeCells count="1">
    <mergeCell ref="A65:D65"/>
  </mergeCells>
  <phoneticPr fontId="5" type="noConversion"/>
  <pageMargins left="0.76" right="0.26" top="0.57999999999999996" bottom="0.24" header="0" footer="0"/>
  <pageSetup scale="92" orientation="portrait" horizontalDpi="429496729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Budget-form</vt:lpstr>
      <vt:lpstr>'Budget-form'!Print_Area</vt:lpstr>
    </vt:vector>
  </TitlesOfParts>
  <Company>University System of Georgia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Board of Regents</dc:creator>
  <cp:lastModifiedBy>Tommy McGahee</cp:lastModifiedBy>
  <cp:lastPrinted>2002-01-02T16:38:05Z</cp:lastPrinted>
  <dcterms:created xsi:type="dcterms:W3CDTF">2000-03-14T19:28:31Z</dcterms:created>
  <dcterms:modified xsi:type="dcterms:W3CDTF">2022-07-25T18:41:25Z</dcterms:modified>
</cp:coreProperties>
</file>